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worksheets/sheet7.xml" ContentType="application/vnd.openxmlformats-officedocument.spreadsheetml.worksheet+xml"/>
  <Override PartName="/xl/theme/theme1.xml" ContentType="application/vnd.openxmlformats-officedocument.theme+xml"/>
  <Override PartName="/xl/drawings/drawing4.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060" tabRatio="855"/>
  </bookViews>
  <sheets>
    <sheet name="Introduction" sheetId="11" r:id="rId1"/>
    <sheet name="Community Colleges" sheetId="1" r:id="rId2"/>
    <sheet name="Four-Year Public" sheetId="5" r:id="rId3"/>
    <sheet name="Independent Colleges &amp; Universi" sheetId="2" r:id="rId4"/>
    <sheet name="Private Institutions" sheetId="10" r:id="rId5"/>
    <sheet name="All Colleges &amp; Universities" sheetId="6" r:id="rId6"/>
    <sheet name="Enrollment Trends" sheetId="8" r:id="rId7"/>
  </sheets>
  <definedNames>
    <definedName name="_xlnm.Print_Area" localSheetId="1">'Community Colleges'!$A$1:$J$67</definedName>
    <definedName name="_xlnm.Print_Area" localSheetId="2">'Four-Year Public'!$A$1:$J$56</definedName>
    <definedName name="_xlnm.Print_Area" localSheetId="3">'Independent Colleges &amp; Universi'!$A$1:$J$55</definedName>
    <definedName name="_xlnm.Print_Area" localSheetId="0">Introduction!$A$1:$A$12</definedName>
    <definedName name="_xlnm.Print_Area" localSheetId="4">'Private Institutions'!$A$1:$J$47</definedName>
    <definedName name="_xlnm.Print_Titles" localSheetId="5">'All Colleges &amp; Universities'!$1:$1</definedName>
    <definedName name="_xlnm.Print_Titles" localSheetId="1">'Community Colleges'!$1:$3</definedName>
    <definedName name="_xlnm.Print_Titles" localSheetId="6">'Enrollment Trends'!$1:$1</definedName>
    <definedName name="_xlnm.Print_Titles" localSheetId="2">'Four-Year Public'!$1:$3</definedName>
    <definedName name="_xlnm.Print_Titles" localSheetId="3">'Independent Colleges &amp; Universi'!$1:$3</definedName>
    <definedName name="_xlnm.Print_Titles" localSheetId="4">'Private Institutions'!$1:$3</definedName>
  </definedNames>
  <calcPr calcId="162913"/>
</workbook>
</file>

<file path=xl/calcChain.xml><?xml version="1.0" encoding="utf-8"?>
<calcChain xmlns="http://schemas.openxmlformats.org/spreadsheetml/2006/main">
  <c r="G47" i="10" l="1"/>
  <c r="H47" i="10"/>
  <c r="C47" i="10"/>
  <c r="D46" i="10"/>
  <c r="E46" i="10"/>
  <c r="F46" i="10"/>
  <c r="G46" i="10"/>
  <c r="H46" i="10"/>
  <c r="I46" i="10"/>
  <c r="J46" i="10"/>
  <c r="C46" i="10"/>
  <c r="D43" i="10"/>
  <c r="G43" i="10"/>
  <c r="I43" i="10"/>
  <c r="J43" i="10"/>
  <c r="C43" i="10"/>
  <c r="D42" i="10"/>
  <c r="E42" i="10"/>
  <c r="F42" i="10"/>
  <c r="G42" i="10"/>
  <c r="H42" i="10"/>
  <c r="I42" i="10"/>
  <c r="J42" i="10"/>
  <c r="C42" i="10"/>
  <c r="D35" i="10"/>
  <c r="E35" i="10"/>
  <c r="F35" i="10"/>
  <c r="G35" i="10"/>
  <c r="H35" i="10"/>
  <c r="I35" i="10"/>
  <c r="J35" i="10"/>
  <c r="C35" i="10"/>
  <c r="D34" i="10"/>
  <c r="E34" i="10"/>
  <c r="F34" i="10"/>
  <c r="G34" i="10"/>
  <c r="H34" i="10"/>
  <c r="I34" i="10"/>
  <c r="J34" i="10"/>
  <c r="C34" i="10"/>
  <c r="D31" i="10"/>
  <c r="E31" i="10"/>
  <c r="G31" i="10"/>
  <c r="H31" i="10"/>
  <c r="I31" i="10"/>
  <c r="D30" i="10"/>
  <c r="E30" i="10"/>
  <c r="F30" i="10"/>
  <c r="G30" i="10"/>
  <c r="H30" i="10"/>
  <c r="I30" i="10"/>
  <c r="J30" i="10"/>
  <c r="C30" i="10"/>
  <c r="I27" i="10" l="1"/>
  <c r="G27" i="10"/>
  <c r="D27" i="10"/>
  <c r="I26" i="10"/>
  <c r="H26" i="10"/>
  <c r="G26" i="10"/>
  <c r="D26" i="10"/>
  <c r="C26" i="10"/>
  <c r="E23" i="10"/>
  <c r="F23" i="10"/>
  <c r="G23" i="10"/>
  <c r="H23" i="10"/>
  <c r="J23" i="10"/>
  <c r="C23" i="10"/>
  <c r="D22" i="10"/>
  <c r="E22" i="10"/>
  <c r="F22" i="10"/>
  <c r="G22" i="10"/>
  <c r="H22" i="10"/>
  <c r="I22" i="10"/>
  <c r="J22" i="10"/>
  <c r="C22" i="10"/>
  <c r="I19" i="10"/>
  <c r="H19" i="10"/>
  <c r="G19" i="10"/>
  <c r="F19" i="10"/>
  <c r="E19" i="10"/>
  <c r="D18" i="10"/>
  <c r="E18" i="10"/>
  <c r="F18" i="10"/>
  <c r="G18" i="10"/>
  <c r="H18" i="10"/>
  <c r="I18" i="10"/>
  <c r="J18" i="10"/>
  <c r="C18" i="10"/>
  <c r="J15" i="10"/>
  <c r="I15" i="10"/>
  <c r="H15" i="10"/>
  <c r="G15" i="10"/>
  <c r="D15" i="10"/>
  <c r="C15" i="10"/>
  <c r="D14" i="10"/>
  <c r="E14" i="10"/>
  <c r="F14" i="10"/>
  <c r="G14" i="10"/>
  <c r="H14" i="10"/>
  <c r="I14" i="10"/>
  <c r="J14" i="10"/>
  <c r="C14" i="10"/>
  <c r="C6" i="10" l="1"/>
</calcChain>
</file>

<file path=xl/sharedStrings.xml><?xml version="1.0" encoding="utf-8"?>
<sst xmlns="http://schemas.openxmlformats.org/spreadsheetml/2006/main" count="807" uniqueCount="337">
  <si>
    <t>Community College</t>
  </si>
  <si>
    <r>
      <rPr>
        <sz val="7"/>
        <color rgb="FF000000"/>
        <rFont val="Segoe UI"/>
        <family val="2"/>
      </rPr>
      <t xml:space="preserve">UNDERGRADUATE
</t>
    </r>
  </si>
  <si>
    <t xml:space="preserve">GRADUATE </t>
  </si>
  <si>
    <t/>
  </si>
  <si>
    <r>
      <rPr>
        <sz val="7"/>
        <color rgb="FF000000"/>
        <rFont val="Segoe UI"/>
        <family val="2"/>
      </rPr>
      <t xml:space="preserve">FT
</t>
    </r>
  </si>
  <si>
    <t>PT</t>
  </si>
  <si>
    <t>FT</t>
  </si>
  <si>
    <t>TOTAL</t>
  </si>
  <si>
    <t>MALE</t>
  </si>
  <si>
    <t>FEMALE</t>
  </si>
  <si>
    <t>FIRST TIME FULL TIME</t>
  </si>
  <si>
    <t>Allegany College of Maryland</t>
  </si>
  <si>
    <t>2021</t>
  </si>
  <si>
    <t>2020</t>
  </si>
  <si>
    <t>CHANGE</t>
  </si>
  <si>
    <t>PERCENT OF CHANGE</t>
  </si>
  <si>
    <t>-8.5%</t>
  </si>
  <si>
    <t>-0.8%</t>
  </si>
  <si>
    <t>0.0%</t>
  </si>
  <si>
    <t>-3.4%</t>
  </si>
  <si>
    <t>-3.0%</t>
  </si>
  <si>
    <t>-3.6%</t>
  </si>
  <si>
    <t>-17.2%</t>
  </si>
  <si>
    <t>Anne Arundel Community College</t>
  </si>
  <si>
    <t>-14.5%</t>
  </si>
  <si>
    <t>-9.9%</t>
  </si>
  <si>
    <t>-11.1%</t>
  </si>
  <si>
    <t>-7.7%</t>
  </si>
  <si>
    <t>-13.1%</t>
  </si>
  <si>
    <t>-5.9%</t>
  </si>
  <si>
    <t>Baltimore City Community College</t>
  </si>
  <si>
    <t>-30.2%</t>
  </si>
  <si>
    <t>3.2%</t>
  </si>
  <si>
    <t>-6.3%</t>
  </si>
  <si>
    <t>-1.0%</t>
  </si>
  <si>
    <t>-8.0%</t>
  </si>
  <si>
    <t>-27.8%</t>
  </si>
  <si>
    <t>Carroll Community College</t>
  </si>
  <si>
    <t>-11.7%</t>
  </si>
  <si>
    <t>-8.2%</t>
  </si>
  <si>
    <t>-9.3%</t>
  </si>
  <si>
    <t>-5.8%</t>
  </si>
  <si>
    <t>-11.5%</t>
  </si>
  <si>
    <t>-20.7%</t>
  </si>
  <si>
    <t>Cecil Community College</t>
  </si>
  <si>
    <t>-8.9%</t>
  </si>
  <si>
    <t>-13.4%</t>
  </si>
  <si>
    <t>-12.1%</t>
  </si>
  <si>
    <t>-14.2%</t>
  </si>
  <si>
    <t>-10.9%</t>
  </si>
  <si>
    <t>Chesapeake College</t>
  </si>
  <si>
    <t>-18.4%</t>
  </si>
  <si>
    <t>-5.2%</t>
  </si>
  <si>
    <t>-8.7%</t>
  </si>
  <si>
    <t>-7.5%</t>
  </si>
  <si>
    <t>-21.8%</t>
  </si>
  <si>
    <t>College of Southern Maryland</t>
  </si>
  <si>
    <t>3.1%</t>
  </si>
  <si>
    <t>-26.8%</t>
  </si>
  <si>
    <t>-17.1%</t>
  </si>
  <si>
    <t>-16.5%</t>
  </si>
  <si>
    <t>-17.4%</t>
  </si>
  <si>
    <t>-12.2%</t>
  </si>
  <si>
    <t>Community College of Baltimore County</t>
  </si>
  <si>
    <t>-14.7%</t>
  </si>
  <si>
    <t>-5.7%</t>
  </si>
  <si>
    <t>-6.4%</t>
  </si>
  <si>
    <t>-11.3%</t>
  </si>
  <si>
    <t>Frederick Community College</t>
  </si>
  <si>
    <t>-11.9%</t>
  </si>
  <si>
    <t>-3.2%</t>
  </si>
  <si>
    <t>-2.5%</t>
  </si>
  <si>
    <t>-14.9%</t>
  </si>
  <si>
    <t>Garrett College</t>
  </si>
  <si>
    <t>-13.6%</t>
  </si>
  <si>
    <t>-0.3%</t>
  </si>
  <si>
    <t>-9.5%</t>
  </si>
  <si>
    <t>-5.6%</t>
  </si>
  <si>
    <t>9.7%</t>
  </si>
  <si>
    <t>Hagerstown Community College</t>
  </si>
  <si>
    <t>-4.7%</t>
  </si>
  <si>
    <t>7.0%</t>
  </si>
  <si>
    <t>2.9%</t>
  </si>
  <si>
    <t>11.9%</t>
  </si>
  <si>
    <t>-1.5%</t>
  </si>
  <si>
    <t>70.8%</t>
  </si>
  <si>
    <t>Harford Community College</t>
  </si>
  <si>
    <t>-9.1%</t>
  </si>
  <si>
    <t>-14.3%</t>
  </si>
  <si>
    <t>-12.6%</t>
  </si>
  <si>
    <t>-13.8%</t>
  </si>
  <si>
    <t>Howard Community College</t>
  </si>
  <si>
    <t>-11.4%</t>
  </si>
  <si>
    <t>-16.8%</t>
  </si>
  <si>
    <t>-15.3%</t>
  </si>
  <si>
    <t>-15.8%</t>
  </si>
  <si>
    <t>-15.0%</t>
  </si>
  <si>
    <t>-11.6%</t>
  </si>
  <si>
    <t>Montgomery College</t>
  </si>
  <si>
    <t>-16.0%</t>
  </si>
  <si>
    <t>-13.7%</t>
  </si>
  <si>
    <t>-21.2%</t>
  </si>
  <si>
    <t>Prince Georges Community College</t>
  </si>
  <si>
    <t>-10.2%</t>
  </si>
  <si>
    <t>-5.4%</t>
  </si>
  <si>
    <t>-6.9%</t>
  </si>
  <si>
    <t>-4.8%</t>
  </si>
  <si>
    <t>-7.9%</t>
  </si>
  <si>
    <t>6.8%</t>
  </si>
  <si>
    <t>Wor-Wic Community College</t>
  </si>
  <si>
    <t>-24.4%</t>
  </si>
  <si>
    <t>-5.3%</t>
  </si>
  <si>
    <t>-10.0%</t>
  </si>
  <si>
    <t>-10.1%</t>
  </si>
  <si>
    <t>-32.9%</t>
  </si>
  <si>
    <t>Independent Colleges and Universities</t>
  </si>
  <si>
    <t>Bais HaMedrash &amp; Mesivta of Baltimore</t>
  </si>
  <si>
    <t>-4.2%</t>
  </si>
  <si>
    <t>35.2%</t>
  </si>
  <si>
    <t>-2.9%</t>
  </si>
  <si>
    <t>5.6%</t>
  </si>
  <si>
    <t>5.2%</t>
  </si>
  <si>
    <t>-36.5%</t>
  </si>
  <si>
    <t>Collegium sanctorum angelorum</t>
  </si>
  <si>
    <t>Goucher College</t>
  </si>
  <si>
    <t>-3.7%</t>
  </si>
  <si>
    <t>531.8%</t>
  </si>
  <si>
    <t>-28.0%</t>
  </si>
  <si>
    <t>-1.9%</t>
  </si>
  <si>
    <t>1.8%</t>
  </si>
  <si>
    <t>8.5%</t>
  </si>
  <si>
    <t>13.8%</t>
  </si>
  <si>
    <t>Hood College</t>
  </si>
  <si>
    <t>4.5%</t>
  </si>
  <si>
    <t>4.1%</t>
  </si>
  <si>
    <t>-1.6%</t>
  </si>
  <si>
    <t>2.1%</t>
  </si>
  <si>
    <t>4.4%</t>
  </si>
  <si>
    <t>11.0%</t>
  </si>
  <si>
    <t>Johns Hopkins University</t>
  </si>
  <si>
    <t>-0.7%</t>
  </si>
  <si>
    <t>-28.3%</t>
  </si>
  <si>
    <t>29.7%</t>
  </si>
  <si>
    <t>10.9%</t>
  </si>
  <si>
    <t>9.3%</t>
  </si>
  <si>
    <t>12.3%</t>
  </si>
  <si>
    <t>1.1%</t>
  </si>
  <si>
    <t>Lincoln Technical Institute</t>
  </si>
  <si>
    <t>Loyola University Maryland</t>
  </si>
  <si>
    <t>-39.5%</t>
  </si>
  <si>
    <t>-8.8%</t>
  </si>
  <si>
    <t>-2.7%</t>
  </si>
  <si>
    <t>-0.4%</t>
  </si>
  <si>
    <t>-4.1%</t>
  </si>
  <si>
    <t>-4.3%</t>
  </si>
  <si>
    <t>Maryland Institute College of Art</t>
  </si>
  <si>
    <t>19.1%</t>
  </si>
  <si>
    <t>-21.5%</t>
  </si>
  <si>
    <t>16.9%</t>
  </si>
  <si>
    <t>3.8%</t>
  </si>
  <si>
    <t>14.2%</t>
  </si>
  <si>
    <t>0.9%</t>
  </si>
  <si>
    <t>19.4%</t>
  </si>
  <si>
    <t>8.8%</t>
  </si>
  <si>
    <t>Maryland University of Integrative Health</t>
  </si>
  <si>
    <t>McDaniel College</t>
  </si>
  <si>
    <t>-0.5%</t>
  </si>
  <si>
    <t>-77.7%</t>
  </si>
  <si>
    <t>39.9%</t>
  </si>
  <si>
    <t>-3.8%</t>
  </si>
  <si>
    <t>1.6%</t>
  </si>
  <si>
    <t>-2.6%</t>
  </si>
  <si>
    <t>3.9%</t>
  </si>
  <si>
    <t>-11.2%</t>
  </si>
  <si>
    <t>-0.1%</t>
  </si>
  <si>
    <t>-9.4%</t>
  </si>
  <si>
    <t>-3.5%</t>
  </si>
  <si>
    <t>17.5%</t>
  </si>
  <si>
    <t>0.4%</t>
  </si>
  <si>
    <t>0.7%</t>
  </si>
  <si>
    <t>0.1%</t>
  </si>
  <si>
    <t>-17.8%</t>
  </si>
  <si>
    <t>Ner Israel Rabbinical College</t>
  </si>
  <si>
    <t>Notre Dame of Maryland University</t>
  </si>
  <si>
    <t>10.7%</t>
  </si>
  <si>
    <t>-31.5%</t>
  </si>
  <si>
    <t>2.0%</t>
  </si>
  <si>
    <t>-2.2%</t>
  </si>
  <si>
    <t>1.3%</t>
  </si>
  <si>
    <t>-2.8%</t>
  </si>
  <si>
    <t>26.8%</t>
  </si>
  <si>
    <t>Reid Temple Bible College</t>
  </si>
  <si>
    <t>23.6%</t>
  </si>
  <si>
    <t>400.0%</t>
  </si>
  <si>
    <t>26.3%</t>
  </si>
  <si>
    <t>22.6%</t>
  </si>
  <si>
    <t>36.0%</t>
  </si>
  <si>
    <t>9.0%</t>
  </si>
  <si>
    <t>65.9%</t>
  </si>
  <si>
    <t>Stevenson University</t>
  </si>
  <si>
    <t>-2.4%</t>
  </si>
  <si>
    <t>4.6%</t>
  </si>
  <si>
    <t>17.9%</t>
  </si>
  <si>
    <t>-1.1%</t>
  </si>
  <si>
    <t>-6.6%</t>
  </si>
  <si>
    <t>Talmudical Academy of Baltimore</t>
  </si>
  <si>
    <t>Washington Adventist University</t>
  </si>
  <si>
    <t>-22.9%</t>
  </si>
  <si>
    <t>23.5%</t>
  </si>
  <si>
    <t>-18.9%</t>
  </si>
  <si>
    <t>-12.5%</t>
  </si>
  <si>
    <t>-21.7%</t>
  </si>
  <si>
    <t>-37.9%</t>
  </si>
  <si>
    <t>Washington College</t>
  </si>
  <si>
    <t>-5.5%</t>
  </si>
  <si>
    <t>1.7%</t>
  </si>
  <si>
    <t>Women’s Institute of Torah Seminary &amp; College</t>
  </si>
  <si>
    <t>Morgan State University</t>
  </si>
  <si>
    <t>12.1%</t>
  </si>
  <si>
    <t>12.6%</t>
  </si>
  <si>
    <t>7.2%</t>
  </si>
  <si>
    <t>-2.0%</t>
  </si>
  <si>
    <t>9.6%</t>
  </si>
  <si>
    <t>11.8%</t>
  </si>
  <si>
    <t>90.3%</t>
  </si>
  <si>
    <t>-27.3%</t>
  </si>
  <si>
    <t>13.6%</t>
  </si>
  <si>
    <t>2.7%</t>
  </si>
  <si>
    <t>8.0%</t>
  </si>
  <si>
    <t>-0.9%</t>
  </si>
  <si>
    <t>University System of Maryland</t>
  </si>
  <si>
    <t>Bowie State University</t>
  </si>
  <si>
    <t>6.1%</t>
  </si>
  <si>
    <t>2.4%</t>
  </si>
  <si>
    <t>-7.6%</t>
  </si>
  <si>
    <t>Coppin State University</t>
  </si>
  <si>
    <t>15.1%</t>
  </si>
  <si>
    <t>-10.5%</t>
  </si>
  <si>
    <t>-7.4%</t>
  </si>
  <si>
    <t>-40.9%</t>
  </si>
  <si>
    <t>Frostburg State University</t>
  </si>
  <si>
    <t>-14.1%</t>
  </si>
  <si>
    <t>-37.6%</t>
  </si>
  <si>
    <t>7.8%</t>
  </si>
  <si>
    <t>3.0%</t>
  </si>
  <si>
    <t>-15.6%</t>
  </si>
  <si>
    <t>-17.0%</t>
  </si>
  <si>
    <t>-7.3%</t>
  </si>
  <si>
    <t>Salisbury University</t>
  </si>
  <si>
    <t>-7.8%</t>
  </si>
  <si>
    <t>-17.9%</t>
  </si>
  <si>
    <t>-6.8%</t>
  </si>
  <si>
    <t>-7.2%</t>
  </si>
  <si>
    <t>Towson University</t>
  </si>
  <si>
    <t>-4.4%</t>
  </si>
  <si>
    <t>-4.5%</t>
  </si>
  <si>
    <t>-6.1%</t>
  </si>
  <si>
    <t>-8.1%</t>
  </si>
  <si>
    <t>7.9%</t>
  </si>
  <si>
    <t>University of Baltimore</t>
  </si>
  <si>
    <t>-11.0%</t>
  </si>
  <si>
    <t>-14.4%</t>
  </si>
  <si>
    <t>University of Maryland - Baltimore</t>
  </si>
  <si>
    <t>1.5%</t>
  </si>
  <si>
    <t>University of Maryland - Baltimore County</t>
  </si>
  <si>
    <t>-1.4%</t>
  </si>
  <si>
    <t>1.0%</t>
  </si>
  <si>
    <t>0.5%</t>
  </si>
  <si>
    <t>23.1%</t>
  </si>
  <si>
    <t>University of Maryland - College Park</t>
  </si>
  <si>
    <t>1.4%</t>
  </si>
  <si>
    <t>-0.2%</t>
  </si>
  <si>
    <t>University of Maryland - Eastern Shore</t>
  </si>
  <si>
    <t>-12.3%</t>
  </si>
  <si>
    <t>-12.4%</t>
  </si>
  <si>
    <t>-5.0%</t>
  </si>
  <si>
    <t>-5.1%</t>
  </si>
  <si>
    <t>-4.9%</t>
  </si>
  <si>
    <t xml:space="preserve">UNDERGRADUATE </t>
  </si>
  <si>
    <t>GRADUATE</t>
  </si>
  <si>
    <t xml:space="preserve">FIRST TIME </t>
  </si>
  <si>
    <t>FULL TIME</t>
  </si>
  <si>
    <t>COMMUNITY COLLEGES</t>
  </si>
  <si>
    <t>-12.8%</t>
  </si>
  <si>
    <t>-9.2%</t>
  </si>
  <si>
    <t>-10.3%</t>
  </si>
  <si>
    <t>UNIVERSITY OF MARYLAND SYSTEM</t>
  </si>
  <si>
    <t>-3.3%</t>
  </si>
  <si>
    <t>4.7%</t>
  </si>
  <si>
    <t>MORGAN STATE UNIVERSITY</t>
  </si>
  <si>
    <t>SAINT MARY'S COLLEGE</t>
  </si>
  <si>
    <t>INDEPENDENT COLLEGES AND UNIVERSITIES</t>
  </si>
  <si>
    <t>TOTAL ALL CAMPUSES</t>
  </si>
  <si>
    <t>Undergraduate Full Time</t>
  </si>
  <si>
    <t>Undergraduate Part Time</t>
  </si>
  <si>
    <t>Graduate Full Time</t>
  </si>
  <si>
    <t>Graduate Part Time</t>
  </si>
  <si>
    <t>Total</t>
  </si>
  <si>
    <t>2013</t>
  </si>
  <si>
    <t>2014</t>
  </si>
  <si>
    <t>2015</t>
  </si>
  <si>
    <t>2016</t>
  </si>
  <si>
    <t>2017</t>
  </si>
  <si>
    <t>2018</t>
  </si>
  <si>
    <t>2019</t>
  </si>
  <si>
    <t>PERCENTAGE CHANGES BETWEEN YEARS</t>
  </si>
  <si>
    <t>2013 - 2014</t>
  </si>
  <si>
    <t>2014 - 2015</t>
  </si>
  <si>
    <t>2015 - 2016</t>
  </si>
  <si>
    <t>2016 - 2017</t>
  </si>
  <si>
    <t>2017 - 2018</t>
  </si>
  <si>
    <t>2018 - 2019</t>
  </si>
  <si>
    <t>2019 - 2020</t>
  </si>
  <si>
    <t>2020 - 2021</t>
  </si>
  <si>
    <r>
      <rPr>
        <sz val="7"/>
        <color rgb="FF000000"/>
        <rFont val="Segoe UI"/>
        <family val="2"/>
      </rPr>
      <t xml:space="preserve">UNDERGRADUATE
</t>
    </r>
  </si>
  <si>
    <r>
      <rPr>
        <sz val="7"/>
        <color rgb="FF000000"/>
        <rFont val="Segoe UI"/>
        <family val="2"/>
      </rPr>
      <t xml:space="preserve">FT
</t>
    </r>
  </si>
  <si>
    <t xml:space="preserve">MARYLAND HIGHER EDUCATION COMMISSION
FALL 2021 
OPENING ENROLLMENT
</t>
  </si>
  <si>
    <t>University of Maryland -Global Campus</t>
  </si>
  <si>
    <t>St. Mary's College of Maryland</t>
  </si>
  <si>
    <t>Yeshiva College of the Nation's Capital</t>
  </si>
  <si>
    <t>St. Mary's Seminary &amp; University</t>
  </si>
  <si>
    <t>St. John's College</t>
  </si>
  <si>
    <t>SANS Technology Institute</t>
  </si>
  <si>
    <t>Mount St. Mary's University</t>
  </si>
  <si>
    <t>Private Institutions</t>
  </si>
  <si>
    <t>All Colleges and Universities</t>
  </si>
  <si>
    <t>PRIVATE INSTITUTIONS</t>
  </si>
  <si>
    <t>35.0%</t>
  </si>
  <si>
    <t>100%</t>
  </si>
  <si>
    <t>These data include all students enrolled in credit courses, as well as students exclusively enrolled in non-credit remedial courses who have been accepted into a degree program and are required by the institution to take these courses. Students enrolled in extension courses, off-campus programs, or in a satellite campus that is located in Maryland are included in main campus figures.</t>
  </si>
  <si>
    <t xml:space="preserve">These figures do NOT include: </t>
  </si>
  <si>
    <t>(a) Students exclusively in non-credit courses, unless the students have been accepted into a degree program and are enrolled exclusively in non-credit remedial courses that the institution has required them to take;</t>
  </si>
  <si>
    <t xml:space="preserve">(b) Students exclusively auditing classes; or </t>
  </si>
  <si>
    <t>(c) Students in any satellite campus or extension center in a foreign country.</t>
  </si>
  <si>
    <t xml:space="preserve"> </t>
  </si>
  <si>
    <t>The enrollment numbers provided include all students enrolled in Maryland community colleges, public four-year colleges and universities, state-aided independent institutions, and other rivate colleges and universities for the Fall term prior to October 15. All opening fall enrollment data are based on preliminary enrollment reports submitted by institutions to the Maryland Higher Education Commission. 2020 data are based on final Enrollment Information System files, which are submitted as of the institution's official census date, which typically represents the final date of which students may register for classes. Later figures may reflect different enrollment counts.</t>
  </si>
  <si>
    <t>Capitol Technology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</si>
</sst>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9]0"/>
    <numFmt numFmtId="165" formatCode="[$-10409]0;\(0\)"/>
    <numFmt numFmtId="166" formatCode="[$-10409]0.00"/>
    <numFmt numFmtId="167" formatCode="0.0"/>
    <numFmt numFmtId="168" formatCode="0.0%"/>
  </numFmts>
  <fonts count="18" x14ac:knownFonts="1">
    <font>
      <sz val="11"/>
      <color rgb="FF000000"/>
      <name val="Calibri"/>
      <family val="2"/>
      <scheme val="minor"/>
    </font>
    <font>
      <sz val="11"/>
      <name val="Calibri"/>
      <family val="2"/>
    </font>
    <font>
      <sz val="8"/>
      <color rgb="FFFFFFFF"/>
      <name val="Arial"/>
      <family val="2"/>
    </font>
    <font>
      <sz val="7"/>
      <color rgb="FF000000"/>
      <name val="Segoe UI"/>
      <family val="2"/>
    </font>
    <font>
      <sz val="7"/>
      <color rgb="FF000000"/>
      <name val="Arial"/>
      <family val="2"/>
    </font>
    <font>
      <sz val="8"/>
      <color rgb="FF000000"/>
      <name val="Arial"/>
      <family val="2"/>
    </font>
    <font>
      <sz val="8"/>
      <color rgb="FF000000"/>
      <name val="Segoe UI"/>
      <family val="2"/>
    </font>
    <font>
      <sz val="10"/>
      <color rgb="FF000000"/>
      <name val="Segoe UI"/>
      <family val="2"/>
    </font>
    <font>
      <sz val="10"/>
      <color rgb="FF000000"/>
      <name val="Arial"/>
      <family val="2"/>
    </font>
    <font>
      <sz val="11"/>
      <name val="Calibri"/>
      <family val="2"/>
    </font>
    <font>
      <b/>
      <sz val="14"/>
      <name val="Calibri"/>
      <family val="2"/>
    </font>
    <font>
      <sz val="8"/>
      <color rgb="FFFFFFFF"/>
      <name val="Arial"/>
      <family val="2"/>
    </font>
    <font>
      <sz val="7"/>
      <color rgb="FF000000"/>
      <name val="Segoe UI"/>
      <family val="2"/>
    </font>
    <font>
      <sz val="7"/>
      <color rgb="FF000000"/>
      <name val="Arial"/>
      <family val="2"/>
    </font>
    <font>
      <b/>
      <sz val="7"/>
      <color rgb="FF000000"/>
      <name val="Segoe UI"/>
      <family val="2"/>
    </font>
    <font>
      <b/>
      <sz val="11"/>
      <name val="Calibri"/>
      <family val="2"/>
    </font>
    <font>
      <sz val="8"/>
      <color rgb="FF000000"/>
      <name val="Segoe UI"/>
      <family val="2"/>
    </font>
    <font>
      <sz val="11"/>
      <color rgb="FF252423"/>
      <name val="Calibri"/>
      <family val="2"/>
    </font>
  </fonts>
  <fills count="5">
    <fill>
      <patternFill patternType="none"/>
    </fill>
    <fill>
      <patternFill patternType="gray125"/>
    </fill>
    <fill>
      <patternFill patternType="solid">
        <fgColor rgb="FFB22222"/>
        <bgColor rgb="FFB22222"/>
      </patternFill>
    </fill>
    <fill>
      <patternFill patternType="solid">
        <fgColor rgb="FFF0E68C"/>
        <bgColor rgb="FFF0E68C"/>
      </patternFill>
    </fill>
    <fill>
      <patternFill patternType="solid">
        <fgColor rgb="FFFFFFFF"/>
        <bgColor rgb="FFFFFFFF"/>
      </patternFill>
    </fill>
  </fills>
  <borders count="17">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right style="thin">
        <color indexed="64"/>
      </right>
      <top/>
      <bottom/>
      <diagonal/>
    </border>
    <border>
      <left/>
      <right style="thin">
        <color rgb="FFD3D3D3"/>
      </right>
      <top/>
      <bottom/>
      <diagonal/>
    </border>
    <border>
      <left/>
      <right/>
      <top/>
      <bottom style="thin">
        <color rgb="FFD3D3D3"/>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9">
    <xf numFmtId="0" fontId="1" fillId="0" borderId="0" xfId="0" applyFont="1" applyFill="1" applyBorder="1"/>
    <xf numFmtId="0" fontId="3" fillId="3" borderId="1" xfId="0" applyNumberFormat="1" applyFont="1" applyFill="1" applyBorder="1" applyAlignment="1">
      <alignment horizontal="center" vertical="top" wrapText="1" readingOrder="1"/>
    </xf>
    <xf numFmtId="0" fontId="4" fillId="3" borderId="1" xfId="0" applyNumberFormat="1" applyFont="1" applyFill="1" applyBorder="1" applyAlignment="1">
      <alignment horizontal="center" vertical="top" wrapText="1" readingOrder="1"/>
    </xf>
    <xf numFmtId="0" fontId="4" fillId="0" borderId="1" xfId="0" applyNumberFormat="1" applyFont="1" applyFill="1" applyBorder="1" applyAlignment="1">
      <alignment horizontal="right" vertical="top" wrapText="1" readingOrder="1"/>
    </xf>
    <xf numFmtId="164" fontId="3" fillId="0" borderId="1" xfId="0" applyNumberFormat="1" applyFont="1" applyFill="1" applyBorder="1" applyAlignment="1">
      <alignment horizontal="right" vertical="top" wrapText="1" readingOrder="1"/>
    </xf>
    <xf numFmtId="164" fontId="4" fillId="0" borderId="1" xfId="0" applyNumberFormat="1" applyFont="1" applyFill="1" applyBorder="1" applyAlignment="1">
      <alignment horizontal="right" vertical="top" wrapText="1" readingOrder="1"/>
    </xf>
    <xf numFmtId="0" fontId="3" fillId="0" borderId="1" xfId="0" applyNumberFormat="1" applyFont="1" applyFill="1" applyBorder="1" applyAlignment="1">
      <alignment horizontal="right" vertical="top" wrapText="1" readingOrder="1"/>
    </xf>
    <xf numFmtId="0" fontId="4" fillId="3" borderId="1" xfId="0" applyNumberFormat="1" applyFont="1" applyFill="1" applyBorder="1" applyAlignment="1">
      <alignment vertical="top" wrapText="1" readingOrder="1"/>
    </xf>
    <xf numFmtId="0" fontId="4" fillId="4" borderId="1" xfId="0" applyNumberFormat="1" applyFont="1" applyFill="1" applyBorder="1" applyAlignment="1">
      <alignment horizontal="right" vertical="top" wrapText="1" readingOrder="1"/>
    </xf>
    <xf numFmtId="0" fontId="7" fillId="3" borderId="1" xfId="0" applyNumberFormat="1" applyFont="1" applyFill="1" applyBorder="1" applyAlignment="1">
      <alignment horizontal="center" vertical="top" wrapText="1" readingOrder="1"/>
    </xf>
    <xf numFmtId="0" fontId="8" fillId="3" borderId="1" xfId="0" applyNumberFormat="1" applyFont="1" applyFill="1" applyBorder="1" applyAlignment="1">
      <alignment horizontal="center" vertical="top" wrapText="1" readingOrder="1"/>
    </xf>
    <xf numFmtId="0" fontId="6" fillId="0" borderId="1" xfId="0" applyNumberFormat="1" applyFont="1" applyFill="1" applyBorder="1" applyAlignment="1">
      <alignment vertical="top" wrapText="1" readingOrder="1"/>
    </xf>
    <xf numFmtId="165" fontId="6" fillId="0" borderId="1" xfId="0" applyNumberFormat="1" applyFont="1" applyFill="1" applyBorder="1" applyAlignment="1">
      <alignment vertical="top" wrapText="1" readingOrder="1"/>
    </xf>
    <xf numFmtId="165" fontId="5" fillId="0"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166" fontId="6" fillId="0" borderId="1" xfId="0" applyNumberFormat="1" applyFont="1" applyFill="1" applyBorder="1" applyAlignment="1">
      <alignment horizontal="right" vertical="top" wrapText="1" readingOrder="1"/>
    </xf>
    <xf numFmtId="0" fontId="3" fillId="3" borderId="1" xfId="0" applyNumberFormat="1" applyFont="1" applyFill="1" applyBorder="1" applyAlignment="1">
      <alignment horizontal="center" vertical="top" wrapText="1" readingOrder="1"/>
    </xf>
    <xf numFmtId="0" fontId="4" fillId="3" borderId="1" xfId="0" applyNumberFormat="1" applyFont="1" applyFill="1" applyBorder="1" applyAlignment="1">
      <alignment horizontal="center" vertical="top" wrapText="1" readingOrder="1"/>
    </xf>
    <xf numFmtId="0" fontId="1" fillId="0" borderId="0" xfId="0" applyFont="1" applyFill="1" applyBorder="1"/>
    <xf numFmtId="0" fontId="3" fillId="3" borderId="1" xfId="0" applyNumberFormat="1" applyFont="1" applyFill="1" applyBorder="1" applyAlignment="1">
      <alignment horizontal="center" vertical="top" wrapText="1" readingOrder="1"/>
    </xf>
    <xf numFmtId="0" fontId="4" fillId="3" borderId="1" xfId="0" applyNumberFormat="1" applyFont="1" applyFill="1" applyBorder="1" applyAlignment="1">
      <alignment horizontal="center" vertical="top" wrapText="1" readingOrder="1"/>
    </xf>
    <xf numFmtId="0" fontId="9" fillId="0" borderId="0" xfId="0" applyFont="1" applyFill="1" applyBorder="1"/>
    <xf numFmtId="0" fontId="13" fillId="3" borderId="8" xfId="0" applyNumberFormat="1" applyFont="1" applyFill="1" applyBorder="1" applyAlignment="1">
      <alignment horizontal="center" vertical="top" wrapText="1" readingOrder="1"/>
    </xf>
    <xf numFmtId="0" fontId="12" fillId="3" borderId="1" xfId="0" applyNumberFormat="1" applyFont="1" applyFill="1" applyBorder="1" applyAlignment="1">
      <alignment horizontal="center" vertical="top" wrapText="1" readingOrder="1"/>
    </xf>
    <xf numFmtId="0" fontId="13" fillId="3" borderId="1" xfId="0" applyNumberFormat="1" applyFont="1" applyFill="1" applyBorder="1" applyAlignment="1">
      <alignment horizontal="center" vertical="top" wrapText="1" readingOrder="1"/>
    </xf>
    <xf numFmtId="0" fontId="1" fillId="0" borderId="0" xfId="0" applyFont="1" applyFill="1" applyBorder="1" applyAlignment="1">
      <alignment horizontal="right"/>
    </xf>
    <xf numFmtId="165" fontId="3" fillId="0" borderId="1" xfId="0" applyNumberFormat="1" applyFont="1" applyFill="1" applyBorder="1" applyAlignment="1">
      <alignment horizontal="right" vertical="top" wrapText="1" readingOrder="1"/>
    </xf>
    <xf numFmtId="165" fontId="4" fillId="0" borderId="1" xfId="0" applyNumberFormat="1" applyFont="1" applyFill="1" applyBorder="1" applyAlignment="1">
      <alignment horizontal="right" vertical="top" wrapText="1" readingOrder="1"/>
    </xf>
    <xf numFmtId="0" fontId="9" fillId="0" borderId="12" xfId="0" applyFont="1" applyFill="1" applyBorder="1"/>
    <xf numFmtId="164" fontId="1" fillId="0" borderId="0" xfId="0" applyNumberFormat="1" applyFont="1" applyFill="1" applyBorder="1"/>
    <xf numFmtId="0" fontId="9" fillId="0" borderId="0" xfId="0" applyFont="1" applyFill="1" applyBorder="1" applyAlignment="1">
      <alignment horizontal="right"/>
    </xf>
    <xf numFmtId="168" fontId="1" fillId="0" borderId="0" xfId="0" applyNumberFormat="1" applyFont="1" applyFill="1" applyBorder="1"/>
    <xf numFmtId="168" fontId="3" fillId="0" borderId="1" xfId="0" applyNumberFormat="1" applyFont="1" applyFill="1" applyBorder="1" applyAlignment="1">
      <alignment horizontal="right" vertical="top" wrapText="1" readingOrder="1"/>
    </xf>
    <xf numFmtId="167" fontId="12" fillId="0" borderId="1" xfId="0" quotePrefix="1" applyNumberFormat="1" applyFont="1" applyFill="1" applyBorder="1" applyAlignment="1">
      <alignment horizontal="right" vertical="top" wrapText="1" readingOrder="1"/>
    </xf>
    <xf numFmtId="168" fontId="12" fillId="0" borderId="1" xfId="0" quotePrefix="1" applyNumberFormat="1" applyFont="1" applyFill="1" applyBorder="1" applyAlignment="1">
      <alignment horizontal="right" vertical="top" wrapText="1" readingOrder="1"/>
    </xf>
    <xf numFmtId="0" fontId="13" fillId="0" borderId="1" xfId="0" quotePrefix="1" applyNumberFormat="1" applyFont="1" applyFill="1" applyBorder="1" applyAlignment="1">
      <alignment horizontal="right" vertical="top" wrapText="1" readingOrder="1"/>
    </xf>
    <xf numFmtId="164" fontId="12" fillId="0" borderId="1" xfId="0" applyNumberFormat="1" applyFont="1" applyFill="1" applyBorder="1" applyAlignment="1">
      <alignment horizontal="right" vertical="top" wrapText="1" readingOrder="1"/>
    </xf>
    <xf numFmtId="164" fontId="13" fillId="0" borderId="1" xfId="0" applyNumberFormat="1" applyFont="1" applyFill="1" applyBorder="1" applyAlignment="1">
      <alignment horizontal="right" vertical="top" wrapText="1" readingOrder="1"/>
    </xf>
    <xf numFmtId="10" fontId="4" fillId="0" borderId="1" xfId="0" quotePrefix="1" applyNumberFormat="1" applyFont="1" applyFill="1" applyBorder="1" applyAlignment="1">
      <alignment horizontal="right" vertical="top" wrapText="1" readingOrder="1"/>
    </xf>
    <xf numFmtId="165" fontId="1" fillId="0" borderId="0" xfId="0" applyNumberFormat="1" applyFont="1" applyFill="1" applyBorder="1"/>
    <xf numFmtId="0" fontId="1" fillId="0" borderId="0" xfId="0" applyFont="1" applyFill="1" applyBorder="1"/>
    <xf numFmtId="0" fontId="1" fillId="0" borderId="0" xfId="0" quotePrefix="1" applyFont="1" applyFill="1" applyBorder="1"/>
    <xf numFmtId="0" fontId="13" fillId="4" borderId="1" xfId="0" applyNumberFormat="1" applyFont="1" applyFill="1" applyBorder="1" applyAlignment="1">
      <alignment horizontal="right" vertical="top" wrapText="1" readingOrder="1"/>
    </xf>
    <xf numFmtId="165" fontId="12" fillId="0" borderId="1" xfId="0" applyNumberFormat="1" applyFont="1" applyFill="1" applyBorder="1" applyAlignment="1">
      <alignment horizontal="right" vertical="top" wrapText="1" readingOrder="1"/>
    </xf>
    <xf numFmtId="165" fontId="13" fillId="0" borderId="1" xfId="0" applyNumberFormat="1" applyFont="1" applyFill="1" applyBorder="1" applyAlignment="1">
      <alignment horizontal="right" vertical="top" wrapText="1" readingOrder="1"/>
    </xf>
    <xf numFmtId="168" fontId="12" fillId="0" borderId="1" xfId="0" applyNumberFormat="1" applyFont="1" applyFill="1" applyBorder="1" applyAlignment="1">
      <alignment horizontal="right" vertical="top" wrapText="1" readingOrder="1"/>
    </xf>
    <xf numFmtId="165" fontId="16" fillId="0" borderId="1" xfId="0" applyNumberFormat="1" applyFont="1" applyFill="1" applyBorder="1" applyAlignment="1">
      <alignment vertical="top" wrapText="1" readingOrder="1"/>
    </xf>
    <xf numFmtId="0" fontId="10" fillId="0" borderId="0" xfId="0" applyFont="1" applyFill="1" applyBorder="1" applyAlignment="1">
      <alignment horizontal="center" vertical="top" wrapText="1"/>
    </xf>
    <xf numFmtId="0" fontId="10" fillId="0" borderId="9" xfId="0" applyFont="1" applyFill="1" applyBorder="1" applyAlignment="1">
      <alignment horizontal="center" vertical="top" wrapText="1"/>
    </xf>
    <xf numFmtId="0" fontId="1" fillId="0" borderId="0" xfId="0" applyFont="1" applyFill="1" applyBorder="1" applyAlignment="1">
      <alignment wrapText="1"/>
    </xf>
    <xf numFmtId="0" fontId="17" fillId="0" borderId="0" xfId="0" applyFont="1" applyFill="1" applyBorder="1" applyAlignment="1">
      <alignment horizontal="left" vertical="center" wrapText="1"/>
    </xf>
    <xf numFmtId="0" fontId="14" fillId="0" borderId="13" xfId="0" applyNumberFormat="1" applyFont="1" applyFill="1" applyBorder="1" applyAlignment="1">
      <alignment vertical="center" wrapText="1" readingOrder="1"/>
    </xf>
    <xf numFmtId="0" fontId="14" fillId="0" borderId="7" xfId="0" applyNumberFormat="1" applyFont="1" applyFill="1" applyBorder="1" applyAlignment="1">
      <alignment vertical="center" wrapText="1" readingOrder="1"/>
    </xf>
    <xf numFmtId="0" fontId="14" fillId="0" borderId="8" xfId="0" applyNumberFormat="1" applyFont="1" applyFill="1" applyBorder="1" applyAlignment="1">
      <alignment vertical="center" wrapText="1" readingOrder="1"/>
    </xf>
    <xf numFmtId="0" fontId="14" fillId="0" borderId="13" xfId="0" applyNumberFormat="1" applyFont="1" applyFill="1" applyBorder="1" applyAlignment="1">
      <alignment horizontal="left" vertical="center" wrapText="1" readingOrder="1"/>
    </xf>
    <xf numFmtId="0" fontId="14" fillId="0" borderId="7" xfId="0" applyNumberFormat="1" applyFont="1" applyFill="1" applyBorder="1" applyAlignment="1">
      <alignment horizontal="left" vertical="center" wrapText="1" readingOrder="1"/>
    </xf>
    <xf numFmtId="0" fontId="14" fillId="0" borderId="8" xfId="0" applyNumberFormat="1" applyFont="1" applyFill="1" applyBorder="1" applyAlignment="1">
      <alignment horizontal="left" vertical="center" wrapText="1" readingOrder="1"/>
    </xf>
    <xf numFmtId="0" fontId="10" fillId="0" borderId="0" xfId="0" applyFont="1" applyFill="1" applyBorder="1" applyAlignment="1">
      <alignment horizontal="center" vertical="top" wrapText="1"/>
    </xf>
    <xf numFmtId="0" fontId="10" fillId="0" borderId="9" xfId="0" applyFont="1" applyFill="1" applyBorder="1" applyAlignment="1">
      <alignment horizontal="center" vertical="top" wrapText="1"/>
    </xf>
    <xf numFmtId="0" fontId="11" fillId="2" borderId="8" xfId="0" applyNumberFormat="1" applyFont="1" applyFill="1" applyBorder="1" applyAlignment="1">
      <alignment vertical="center" wrapText="1" readingOrder="1"/>
    </xf>
    <xf numFmtId="0" fontId="9" fillId="0" borderId="10" xfId="0" applyNumberFormat="1" applyFont="1" applyFill="1" applyBorder="1" applyAlignment="1">
      <alignment vertical="top" wrapText="1"/>
    </xf>
    <xf numFmtId="0" fontId="9" fillId="2" borderId="5" xfId="0" applyNumberFormat="1" applyFont="1" applyFill="1" applyBorder="1" applyAlignment="1">
      <alignment vertical="top" wrapText="1"/>
    </xf>
    <xf numFmtId="0" fontId="9" fillId="0" borderId="6" xfId="0" applyNumberFormat="1" applyFont="1" applyFill="1" applyBorder="1" applyAlignment="1">
      <alignment vertical="top" wrapText="1"/>
    </xf>
    <xf numFmtId="0" fontId="12" fillId="3" borderId="8" xfId="0" applyNumberFormat="1" applyFont="1" applyFill="1" applyBorder="1" applyAlignment="1">
      <alignment horizontal="center" vertical="top" wrapText="1" readingOrder="1"/>
    </xf>
    <xf numFmtId="0" fontId="13" fillId="3" borderId="8" xfId="0" applyNumberFormat="1" applyFont="1" applyFill="1" applyBorder="1" applyAlignment="1">
      <alignment horizontal="center" vertical="top" wrapText="1" readingOrder="1"/>
    </xf>
    <xf numFmtId="0" fontId="9" fillId="0" borderId="11" xfId="0" applyNumberFormat="1" applyFont="1" applyFill="1" applyBorder="1" applyAlignment="1">
      <alignment vertical="top" wrapText="1"/>
    </xf>
    <xf numFmtId="0" fontId="3" fillId="3" borderId="1" xfId="0" applyNumberFormat="1" applyFont="1" applyFill="1" applyBorder="1" applyAlignment="1">
      <alignment horizontal="center" vertical="top" wrapText="1" readingOrder="1"/>
    </xf>
    <xf numFmtId="0" fontId="1" fillId="0" borderId="3" xfId="0" applyNumberFormat="1" applyFont="1" applyFill="1" applyBorder="1" applyAlignment="1">
      <alignment vertical="top" wrapText="1"/>
    </xf>
    <xf numFmtId="0" fontId="4" fillId="3" borderId="1" xfId="0" applyNumberFormat="1" applyFont="1" applyFill="1" applyBorder="1" applyAlignment="1">
      <alignment horizontal="center" vertical="top" wrapText="1" readingOrder="1"/>
    </xf>
    <xf numFmtId="0" fontId="1" fillId="0" borderId="4" xfId="0" applyNumberFormat="1" applyFont="1" applyFill="1" applyBorder="1" applyAlignment="1">
      <alignment vertical="top" wrapText="1"/>
    </xf>
    <xf numFmtId="0" fontId="14" fillId="0" borderId="1" xfId="0" applyNumberFormat="1" applyFont="1" applyFill="1" applyBorder="1" applyAlignment="1">
      <alignment vertical="center" wrapText="1" readingOrder="1"/>
    </xf>
    <xf numFmtId="0" fontId="15" fillId="0" borderId="7" xfId="0" applyNumberFormat="1" applyFont="1" applyFill="1" applyBorder="1" applyAlignment="1">
      <alignment vertical="top" wrapText="1"/>
    </xf>
    <xf numFmtId="0" fontId="15" fillId="0" borderId="8" xfId="0" applyNumberFormat="1" applyFont="1" applyFill="1" applyBorder="1" applyAlignment="1">
      <alignment vertical="top" wrapText="1"/>
    </xf>
    <xf numFmtId="0" fontId="2" fillId="2" borderId="1" xfId="0" applyNumberFormat="1" applyFont="1" applyFill="1" applyBorder="1" applyAlignment="1">
      <alignment vertical="center" wrapText="1" readingOrder="1"/>
    </xf>
    <xf numFmtId="0" fontId="1" fillId="0" borderId="2" xfId="0" applyNumberFormat="1" applyFont="1" applyFill="1" applyBorder="1" applyAlignment="1">
      <alignment vertical="top" wrapText="1"/>
    </xf>
    <xf numFmtId="0" fontId="1" fillId="2" borderId="5"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1" fillId="2" borderId="1" xfId="0" applyNumberFormat="1" applyFont="1" applyFill="1" applyBorder="1" applyAlignment="1">
      <alignment vertical="center" wrapText="1" readingOrder="1"/>
    </xf>
    <xf numFmtId="0" fontId="14" fillId="4" borderId="1" xfId="0" applyNumberFormat="1" applyFont="1" applyFill="1" applyBorder="1" applyAlignment="1">
      <alignment vertical="top" wrapText="1" readingOrder="1"/>
    </xf>
    <xf numFmtId="0" fontId="15" fillId="4" borderId="7" xfId="0" applyNumberFormat="1" applyFont="1" applyFill="1" applyBorder="1" applyAlignment="1">
      <alignment vertical="top" wrapText="1"/>
    </xf>
    <xf numFmtId="0" fontId="15" fillId="4" borderId="8" xfId="0" applyNumberFormat="1" applyFont="1" applyFill="1" applyBorder="1" applyAlignment="1">
      <alignment vertical="top" wrapText="1"/>
    </xf>
    <xf numFmtId="0" fontId="14" fillId="4" borderId="13" xfId="0" applyNumberFormat="1" applyFont="1" applyFill="1" applyBorder="1" applyAlignment="1">
      <alignment vertical="top" wrapText="1" readingOrder="1"/>
    </xf>
    <xf numFmtId="0" fontId="14" fillId="4" borderId="7" xfId="0" applyNumberFormat="1" applyFont="1" applyFill="1" applyBorder="1" applyAlignment="1">
      <alignment vertical="top" wrapText="1" readingOrder="1"/>
    </xf>
    <xf numFmtId="0" fontId="14" fillId="4" borderId="8" xfId="0" applyNumberFormat="1" applyFont="1" applyFill="1" applyBorder="1" applyAlignment="1">
      <alignment vertical="top" wrapText="1" readingOrder="1"/>
    </xf>
    <xf numFmtId="0" fontId="6" fillId="0" borderId="0" xfId="0" applyNumberFormat="1" applyFont="1" applyFill="1" applyBorder="1" applyAlignment="1">
      <alignment horizontal="center" vertical="top" wrapText="1" readingOrder="1"/>
    </xf>
    <xf numFmtId="0" fontId="1" fillId="0" borderId="0" xfId="0" applyFont="1" applyFill="1" applyBorder="1"/>
    <xf numFmtId="0" fontId="10" fillId="0" borderId="14" xfId="0" applyFont="1" applyFill="1" applyBorder="1" applyAlignment="1">
      <alignment horizontal="center" vertical="top" wrapText="1"/>
    </xf>
    <xf numFmtId="0" fontId="10" fillId="0" borderId="15" xfId="0" applyFont="1" applyFill="1" applyBorder="1" applyAlignment="1">
      <alignment horizontal="center" vertical="top" wrapText="1"/>
    </xf>
    <xf numFmtId="0" fontId="10" fillId="0" borderId="16"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B22222"/>
      <rgbColor rgb="00D3D3D3"/>
      <rgbColor rgb="00FFFFFF"/>
      <rgbColor rgb="00F0E68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16853</xdr:colOff>
      <xdr:row>0</xdr:row>
      <xdr:rowOff>1</xdr:rowOff>
    </xdr:from>
    <xdr:to>
      <xdr:col>0</xdr:col>
      <xdr:colOff>923193</xdr:colOff>
      <xdr:row>1</xdr:row>
      <xdr:rowOff>12701</xdr:rowOff>
    </xdr:to>
    <xdr:pic>
      <xdr:nvPicPr>
        <xdr:cNvPr id="3" name="Picture 2"/>
        <xdr:cNvPicPr>
          <a:picLocks noChangeAspect="1"/>
        </xdr:cNvPicPr>
      </xdr:nvPicPr>
      <xdr:blipFill>
        <a:blip xmlns:r="http://schemas.openxmlformats.org/officeDocument/2006/relationships" r:embed="rId1"/>
        <a:stretch>
          <a:fillRect/>
        </a:stretch>
      </xdr:blipFill>
      <xdr:spPr>
        <a:xfrm>
          <a:off x="16853" y="1"/>
          <a:ext cx="906340" cy="844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4152</xdr:colOff>
      <xdr:row>0</xdr:row>
      <xdr:rowOff>15634</xdr:rowOff>
    </xdr:from>
    <xdr:to>
      <xdr:col>0</xdr:col>
      <xdr:colOff>934051</xdr:colOff>
      <xdr:row>1</xdr:row>
      <xdr:rowOff>6349</xdr:rowOff>
    </xdr:to>
    <xdr:pic>
      <xdr:nvPicPr>
        <xdr:cNvPr id="3" name="Picture 2"/>
        <xdr:cNvPicPr>
          <a:picLocks noChangeAspect="1"/>
        </xdr:cNvPicPr>
      </xdr:nvPicPr>
      <xdr:blipFill>
        <a:blip xmlns:r="http://schemas.openxmlformats.org/officeDocument/2006/relationships" r:embed="rId1"/>
        <a:stretch>
          <a:fillRect/>
        </a:stretch>
      </xdr:blipFill>
      <xdr:spPr>
        <a:xfrm>
          <a:off x="4152" y="15634"/>
          <a:ext cx="929899" cy="816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4152</xdr:colOff>
      <xdr:row>0</xdr:row>
      <xdr:rowOff>15634</xdr:rowOff>
    </xdr:from>
    <xdr:to>
      <xdr:col>0</xdr:col>
      <xdr:colOff>934051</xdr:colOff>
      <xdr:row>1</xdr:row>
      <xdr:rowOff>6350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4152" y="15634"/>
          <a:ext cx="929899" cy="8225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4152</xdr:colOff>
      <xdr:row>0</xdr:row>
      <xdr:rowOff>15634</xdr:rowOff>
    </xdr:from>
    <xdr:to>
      <xdr:col>0</xdr:col>
      <xdr:colOff>934051</xdr:colOff>
      <xdr:row>1</xdr:row>
      <xdr:rowOff>12700</xdr:rowOff>
    </xdr:to>
    <xdr:pic>
      <xdr:nvPicPr>
        <xdr:cNvPr id="2" name="Picture 1"/>
        <xdr:cNvPicPr>
          <a:picLocks noChangeAspect="1"/>
        </xdr:cNvPicPr>
      </xdr:nvPicPr>
      <xdr:blipFill>
        <a:blip xmlns:r="http://schemas.openxmlformats.org/officeDocument/2006/relationships" r:embed="rId1"/>
        <a:stretch>
          <a:fillRect/>
        </a:stretch>
      </xdr:blipFill>
      <xdr:spPr>
        <a:xfrm>
          <a:off x="4152" y="15634"/>
          <a:ext cx="929899" cy="828916"/>
        </a:xfrm>
        <a:prstGeom prst="rect">
          <a:avLst/>
        </a:prstGeom>
      </xdr:spPr>
    </xdr:pic>
    <xdr:clientData/>
  </xdr:twoCellAnchor>
  <xdr:twoCellAnchor editAs="oneCell">
    <xdr:from>
      <xdr:col>0</xdr:col>
      <xdr:colOff>4152</xdr:colOff>
      <xdr:row>0</xdr:row>
      <xdr:rowOff>15634</xdr:rowOff>
    </xdr:from>
    <xdr:to>
      <xdr:col>0</xdr:col>
      <xdr:colOff>934051</xdr:colOff>
      <xdr:row>1</xdr:row>
      <xdr:rowOff>6350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4152" y="15634"/>
          <a:ext cx="929899" cy="8193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4152</xdr:colOff>
      <xdr:row>0</xdr:row>
      <xdr:rowOff>0</xdr:rowOff>
    </xdr:from>
    <xdr:to>
      <xdr:col>0</xdr:col>
      <xdr:colOff>934051</xdr:colOff>
      <xdr:row>1</xdr:row>
      <xdr:rowOff>12700</xdr:rowOff>
    </xdr:to>
    <xdr:pic>
      <xdr:nvPicPr>
        <xdr:cNvPr id="4" name="Picture 3"/>
        <xdr:cNvPicPr>
          <a:picLocks noChangeAspect="1"/>
        </xdr:cNvPicPr>
      </xdr:nvPicPr>
      <xdr:blipFill>
        <a:blip xmlns:r="http://schemas.openxmlformats.org/officeDocument/2006/relationships" r:embed="rId1"/>
        <a:stretch>
          <a:fillRect/>
        </a:stretch>
      </xdr:blipFill>
      <xdr:spPr>
        <a:xfrm>
          <a:off x="4152" y="0"/>
          <a:ext cx="929899" cy="844550"/>
        </a:xfrm>
        <a:prstGeom prst="rect">
          <a:avLst/>
        </a:prstGeom>
      </xdr:spPr>
    </xdr:pic>
    <xdr:clientData/>
  </xdr:twoCellAnchor>
  <xdr:twoCellAnchor editAs="oneCell">
    <xdr:from>
      <xdr:col>0</xdr:col>
      <xdr:colOff>4152</xdr:colOff>
      <xdr:row>0</xdr:row>
      <xdr:rowOff>15634</xdr:rowOff>
    </xdr:from>
    <xdr:to>
      <xdr:col>0</xdr:col>
      <xdr:colOff>934051</xdr:colOff>
      <xdr:row>1</xdr:row>
      <xdr:rowOff>12700</xdr:rowOff>
    </xdr:to>
    <xdr:pic>
      <xdr:nvPicPr>
        <xdr:cNvPr id="6" name="Picture 5"/>
        <xdr:cNvPicPr>
          <a:picLocks noChangeAspect="1"/>
        </xdr:cNvPicPr>
      </xdr:nvPicPr>
      <xdr:blipFill>
        <a:blip xmlns:r="http://schemas.openxmlformats.org/officeDocument/2006/relationships" r:embed="rId1"/>
        <a:stretch>
          <a:fillRect/>
        </a:stretch>
      </xdr:blipFill>
      <xdr:spPr>
        <a:xfrm>
          <a:off x="4152" y="15634"/>
          <a:ext cx="929899" cy="825741"/>
        </a:xfrm>
        <a:prstGeom prst="rect">
          <a:avLst/>
        </a:prstGeom>
      </xdr:spPr>
    </xdr:pic>
    <xdr:clientData/>
  </xdr:twoCellAnchor>
  <xdr:twoCellAnchor editAs="oneCell">
    <xdr:from>
      <xdr:col>0</xdr:col>
      <xdr:colOff>4152</xdr:colOff>
      <xdr:row>0</xdr:row>
      <xdr:rowOff>15634</xdr:rowOff>
    </xdr:from>
    <xdr:to>
      <xdr:col>0</xdr:col>
      <xdr:colOff>934051</xdr:colOff>
      <xdr:row>1</xdr:row>
      <xdr:rowOff>6350</xdr:rowOff>
    </xdr:to>
    <xdr:pic>
      <xdr:nvPicPr>
        <xdr:cNvPr id="7" name="Picture 6"/>
        <xdr:cNvPicPr>
          <a:picLocks noChangeAspect="1"/>
        </xdr:cNvPicPr>
      </xdr:nvPicPr>
      <xdr:blipFill>
        <a:blip xmlns:r="http://schemas.openxmlformats.org/officeDocument/2006/relationships" r:embed="rId1"/>
        <a:stretch>
          <a:fillRect/>
        </a:stretch>
      </xdr:blipFill>
      <xdr:spPr>
        <a:xfrm>
          <a:off x="4152" y="15634"/>
          <a:ext cx="929899" cy="8193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4153</xdr:colOff>
      <xdr:row>0</xdr:row>
      <xdr:rowOff>9285</xdr:rowOff>
    </xdr:from>
    <xdr:to>
      <xdr:col>0</xdr:col>
      <xdr:colOff>910493</xdr:colOff>
      <xdr:row>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4153" y="9285"/>
          <a:ext cx="906340" cy="8225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view="pageBreakPreview" zoomScale="60" zoomScaleNormal="80" workbookViewId="0">
      <selection activeCell="C3" sqref="C3"/>
    </sheetView>
  </sheetViews>
  <sheetFormatPr defaultRowHeight="15" x14ac:dyDescent="0.25"/>
  <cols>
    <col min="1" max="1" width="157.42578125" style="49" customWidth="1"/>
    <col min="2" max="16384" width="9.140625" style="49"/>
  </cols>
  <sheetData>
    <row r="1" spans="1:7" ht="66" customHeight="1" x14ac:dyDescent="0.25">
      <c r="A1" s="47" t="s">
        <v>316</v>
      </c>
      <c r="B1" s="47"/>
      <c r="C1" s="47"/>
      <c r="D1" s="47"/>
      <c r="E1" s="47"/>
      <c r="F1" s="47"/>
      <c r="G1" s="48"/>
    </row>
    <row r="2" spans="1:7" ht="124.5" customHeight="1" x14ac:dyDescent="0.25">
      <c r="A2" s="50" t="s">
        <v>335</v>
      </c>
    </row>
    <row r="3" spans="1:7" x14ac:dyDescent="0.25">
      <c r="A3" s="50"/>
    </row>
    <row r="5" spans="1:7" ht="60" customHeight="1" x14ac:dyDescent="0.25">
      <c r="A5" s="50" t="s">
        <v>329</v>
      </c>
    </row>
    <row r="7" spans="1:7" x14ac:dyDescent="0.25">
      <c r="A7" s="50" t="s">
        <v>330</v>
      </c>
    </row>
    <row r="8" spans="1:7" ht="30" x14ac:dyDescent="0.25">
      <c r="A8" s="50" t="s">
        <v>331</v>
      </c>
    </row>
    <row r="9" spans="1:7" x14ac:dyDescent="0.25">
      <c r="A9" s="50" t="s">
        <v>332</v>
      </c>
    </row>
    <row r="10" spans="1:7" x14ac:dyDescent="0.25">
      <c r="A10" s="50" t="s">
        <v>333</v>
      </c>
    </row>
    <row r="12" spans="1:7" x14ac:dyDescent="0.25">
      <c r="A12" s="49" t="s">
        <v>334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GridLines="0" view="pageBreakPreview" zoomScale="60" zoomScaleNormal="130" workbookViewId="0">
      <pane ySplit="3" topLeftCell="A4" activePane="bottomLeft" state="frozen"/>
      <selection pane="bottomLeft" sqref="A1:J67"/>
    </sheetView>
  </sheetViews>
  <sheetFormatPr defaultRowHeight="15" x14ac:dyDescent="0.25"/>
  <cols>
    <col min="1" max="1" width="18" customWidth="1"/>
    <col min="2" max="2" width="11.7109375" customWidth="1"/>
    <col min="3" max="10" width="10.28515625" customWidth="1"/>
    <col min="11" max="11" width="7.140625" customWidth="1"/>
    <col min="12" max="12" width="9.28515625" customWidth="1"/>
    <col min="13" max="13" width="0" hidden="1" customWidth="1"/>
    <col min="14" max="14" width="6.5703125" customWidth="1"/>
    <col min="15" max="15" width="0.85546875" customWidth="1"/>
  </cols>
  <sheetData>
    <row r="1" spans="1:10" s="21" customFormat="1" ht="65.25" customHeight="1" x14ac:dyDescent="0.25">
      <c r="B1" s="57" t="s">
        <v>316</v>
      </c>
      <c r="C1" s="57"/>
      <c r="D1" s="57"/>
      <c r="E1" s="57"/>
      <c r="F1" s="57"/>
      <c r="G1" s="57"/>
      <c r="H1" s="57"/>
      <c r="I1" s="57"/>
      <c r="J1" s="58"/>
    </row>
    <row r="2" spans="1:10" s="21" customFormat="1" x14ac:dyDescent="0.25">
      <c r="A2" s="59" t="s">
        <v>0</v>
      </c>
      <c r="B2" s="60"/>
      <c r="C2" s="63" t="s">
        <v>314</v>
      </c>
      <c r="D2" s="62"/>
      <c r="E2" s="64" t="s">
        <v>2</v>
      </c>
      <c r="F2" s="62"/>
      <c r="G2" s="64" t="s">
        <v>3</v>
      </c>
      <c r="H2" s="65"/>
      <c r="I2" s="62"/>
      <c r="J2" s="22" t="s">
        <v>3</v>
      </c>
    </row>
    <row r="3" spans="1:10" s="21" customFormat="1" ht="18.75" customHeight="1" x14ac:dyDescent="0.25">
      <c r="A3" s="61"/>
      <c r="B3" s="62"/>
      <c r="C3" s="23" t="s">
        <v>315</v>
      </c>
      <c r="D3" s="23" t="s">
        <v>5</v>
      </c>
      <c r="E3" s="24" t="s">
        <v>6</v>
      </c>
      <c r="F3" s="23" t="s">
        <v>5</v>
      </c>
      <c r="G3" s="24" t="s">
        <v>7</v>
      </c>
      <c r="H3" s="24" t="s">
        <v>8</v>
      </c>
      <c r="I3" s="24" t="s">
        <v>9</v>
      </c>
      <c r="J3" s="24" t="s">
        <v>10</v>
      </c>
    </row>
    <row r="4" spans="1:10" ht="15" customHeight="1" x14ac:dyDescent="0.25">
      <c r="A4" s="54" t="s">
        <v>11</v>
      </c>
      <c r="B4" s="3" t="s">
        <v>12</v>
      </c>
      <c r="C4" s="4">
        <v>797</v>
      </c>
      <c r="D4" s="5">
        <v>1639</v>
      </c>
      <c r="E4" s="5">
        <v>0</v>
      </c>
      <c r="F4" s="5">
        <v>0</v>
      </c>
      <c r="G4" s="5">
        <v>2436</v>
      </c>
      <c r="H4" s="5">
        <v>687</v>
      </c>
      <c r="I4" s="5">
        <v>1749</v>
      </c>
      <c r="J4" s="5">
        <v>255</v>
      </c>
    </row>
    <row r="5" spans="1:10" x14ac:dyDescent="0.25">
      <c r="A5" s="55"/>
      <c r="B5" s="3" t="s">
        <v>13</v>
      </c>
      <c r="C5" s="4">
        <v>871</v>
      </c>
      <c r="D5" s="5">
        <v>1652</v>
      </c>
      <c r="E5" s="5">
        <v>0</v>
      </c>
      <c r="F5" s="5">
        <v>0</v>
      </c>
      <c r="G5" s="5">
        <v>2523</v>
      </c>
      <c r="H5" s="5">
        <v>708</v>
      </c>
      <c r="I5" s="5">
        <v>1815</v>
      </c>
      <c r="J5" s="5">
        <v>308</v>
      </c>
    </row>
    <row r="6" spans="1:10" x14ac:dyDescent="0.25">
      <c r="A6" s="55"/>
      <c r="B6" s="3" t="s">
        <v>14</v>
      </c>
      <c r="C6" s="4">
        <v>-74</v>
      </c>
      <c r="D6" s="5">
        <v>-13</v>
      </c>
      <c r="E6" s="5">
        <v>0</v>
      </c>
      <c r="F6" s="5">
        <v>0</v>
      </c>
      <c r="G6" s="5">
        <v>-87</v>
      </c>
      <c r="H6" s="5">
        <v>-21</v>
      </c>
      <c r="I6" s="5">
        <v>-66</v>
      </c>
      <c r="J6" s="5">
        <v>-53</v>
      </c>
    </row>
    <row r="7" spans="1:10" ht="18" x14ac:dyDescent="0.25">
      <c r="A7" s="56"/>
      <c r="B7" s="3" t="s">
        <v>15</v>
      </c>
      <c r="C7" s="6" t="s">
        <v>16</v>
      </c>
      <c r="D7" s="3" t="s">
        <v>17</v>
      </c>
      <c r="E7" s="3" t="s">
        <v>18</v>
      </c>
      <c r="F7" s="3" t="s">
        <v>18</v>
      </c>
      <c r="G7" s="3" t="s">
        <v>19</v>
      </c>
      <c r="H7" s="3" t="s">
        <v>20</v>
      </c>
      <c r="I7" s="3" t="s">
        <v>21</v>
      </c>
      <c r="J7" s="3" t="s">
        <v>22</v>
      </c>
    </row>
    <row r="8" spans="1:10" ht="15" customHeight="1" x14ac:dyDescent="0.25">
      <c r="A8" s="54" t="s">
        <v>23</v>
      </c>
      <c r="B8" s="3" t="s">
        <v>12</v>
      </c>
      <c r="C8" s="4">
        <v>2726</v>
      </c>
      <c r="D8" s="5">
        <v>7897</v>
      </c>
      <c r="E8" s="5">
        <v>0</v>
      </c>
      <c r="F8" s="5">
        <v>0</v>
      </c>
      <c r="G8" s="5">
        <v>10623</v>
      </c>
      <c r="H8" s="5">
        <v>4142</v>
      </c>
      <c r="I8" s="5">
        <v>6481</v>
      </c>
      <c r="J8" s="5">
        <v>986</v>
      </c>
    </row>
    <row r="9" spans="1:10" x14ac:dyDescent="0.25">
      <c r="A9" s="55"/>
      <c r="B9" s="3" t="s">
        <v>13</v>
      </c>
      <c r="C9" s="4">
        <v>3188</v>
      </c>
      <c r="D9" s="5">
        <v>8760</v>
      </c>
      <c r="E9" s="5">
        <v>0</v>
      </c>
      <c r="F9" s="5">
        <v>0</v>
      </c>
      <c r="G9" s="5">
        <v>11948</v>
      </c>
      <c r="H9" s="5">
        <v>4487</v>
      </c>
      <c r="I9" s="5">
        <v>7461</v>
      </c>
      <c r="J9" s="5">
        <v>1048</v>
      </c>
    </row>
    <row r="10" spans="1:10" x14ac:dyDescent="0.25">
      <c r="A10" s="55"/>
      <c r="B10" s="3" t="s">
        <v>14</v>
      </c>
      <c r="C10" s="4">
        <v>-462</v>
      </c>
      <c r="D10" s="5">
        <v>-863</v>
      </c>
      <c r="E10" s="5">
        <v>0</v>
      </c>
      <c r="F10" s="5">
        <v>0</v>
      </c>
      <c r="G10" s="5">
        <v>-1325</v>
      </c>
      <c r="H10" s="5">
        <v>-345</v>
      </c>
      <c r="I10" s="5">
        <v>-980</v>
      </c>
      <c r="J10" s="5">
        <v>-62</v>
      </c>
    </row>
    <row r="11" spans="1:10" ht="18" x14ac:dyDescent="0.25">
      <c r="A11" s="56"/>
      <c r="B11" s="3" t="s">
        <v>15</v>
      </c>
      <c r="C11" s="6" t="s">
        <v>24</v>
      </c>
      <c r="D11" s="3" t="s">
        <v>25</v>
      </c>
      <c r="E11" s="3" t="s">
        <v>18</v>
      </c>
      <c r="F11" s="3" t="s">
        <v>18</v>
      </c>
      <c r="G11" s="3" t="s">
        <v>26</v>
      </c>
      <c r="H11" s="3" t="s">
        <v>27</v>
      </c>
      <c r="I11" s="3" t="s">
        <v>28</v>
      </c>
      <c r="J11" s="3" t="s">
        <v>29</v>
      </c>
    </row>
    <row r="12" spans="1:10" ht="15" customHeight="1" x14ac:dyDescent="0.25">
      <c r="A12" s="51" t="s">
        <v>30</v>
      </c>
      <c r="B12" s="3" t="s">
        <v>12</v>
      </c>
      <c r="C12" s="4">
        <v>824</v>
      </c>
      <c r="D12" s="5">
        <v>3095</v>
      </c>
      <c r="E12" s="5">
        <v>0</v>
      </c>
      <c r="F12" s="5">
        <v>0</v>
      </c>
      <c r="G12" s="5">
        <v>3919</v>
      </c>
      <c r="H12" s="5">
        <v>1021</v>
      </c>
      <c r="I12" s="5">
        <v>2898</v>
      </c>
      <c r="J12" s="5">
        <v>213</v>
      </c>
    </row>
    <row r="13" spans="1:10" x14ac:dyDescent="0.25">
      <c r="A13" s="52"/>
      <c r="B13" s="3" t="s">
        <v>13</v>
      </c>
      <c r="C13" s="4">
        <v>1181</v>
      </c>
      <c r="D13" s="5">
        <v>3000</v>
      </c>
      <c r="E13" s="5">
        <v>0</v>
      </c>
      <c r="F13" s="5">
        <v>0</v>
      </c>
      <c r="G13" s="5">
        <v>4181</v>
      </c>
      <c r="H13" s="5">
        <v>1031</v>
      </c>
      <c r="I13" s="5">
        <v>3150</v>
      </c>
      <c r="J13" s="5">
        <v>295</v>
      </c>
    </row>
    <row r="14" spans="1:10" x14ac:dyDescent="0.25">
      <c r="A14" s="52"/>
      <c r="B14" s="3" t="s">
        <v>14</v>
      </c>
      <c r="C14" s="4">
        <v>-357</v>
      </c>
      <c r="D14" s="5">
        <v>95</v>
      </c>
      <c r="E14" s="5">
        <v>0</v>
      </c>
      <c r="F14" s="5">
        <v>0</v>
      </c>
      <c r="G14" s="5">
        <v>-262</v>
      </c>
      <c r="H14" s="5">
        <v>-10</v>
      </c>
      <c r="I14" s="5">
        <v>-252</v>
      </c>
      <c r="J14" s="5">
        <v>-82</v>
      </c>
    </row>
    <row r="15" spans="1:10" ht="18" x14ac:dyDescent="0.25">
      <c r="A15" s="53"/>
      <c r="B15" s="3" t="s">
        <v>15</v>
      </c>
      <c r="C15" s="6" t="s">
        <v>31</v>
      </c>
      <c r="D15" s="3" t="s">
        <v>32</v>
      </c>
      <c r="E15" s="3" t="s">
        <v>18</v>
      </c>
      <c r="F15" s="3" t="s">
        <v>18</v>
      </c>
      <c r="G15" s="3" t="s">
        <v>33</v>
      </c>
      <c r="H15" s="3" t="s">
        <v>34</v>
      </c>
      <c r="I15" s="3" t="s">
        <v>35</v>
      </c>
      <c r="J15" s="3" t="s">
        <v>36</v>
      </c>
    </row>
    <row r="16" spans="1:10" x14ac:dyDescent="0.25">
      <c r="A16" s="51" t="s">
        <v>37</v>
      </c>
      <c r="B16" s="3" t="s">
        <v>12</v>
      </c>
      <c r="C16" s="4">
        <v>891</v>
      </c>
      <c r="D16" s="5">
        <v>1879</v>
      </c>
      <c r="E16" s="5">
        <v>0</v>
      </c>
      <c r="F16" s="5">
        <v>0</v>
      </c>
      <c r="G16" s="5">
        <v>2770</v>
      </c>
      <c r="H16" s="5">
        <v>1081</v>
      </c>
      <c r="I16" s="5">
        <v>1689</v>
      </c>
      <c r="J16" s="5">
        <v>353</v>
      </c>
    </row>
    <row r="17" spans="1:10" x14ac:dyDescent="0.25">
      <c r="A17" s="52"/>
      <c r="B17" s="3" t="s">
        <v>13</v>
      </c>
      <c r="C17" s="4">
        <v>1009</v>
      </c>
      <c r="D17" s="5">
        <v>2046</v>
      </c>
      <c r="E17" s="5">
        <v>0</v>
      </c>
      <c r="F17" s="5">
        <v>0</v>
      </c>
      <c r="G17" s="5">
        <v>3055</v>
      </c>
      <c r="H17" s="5">
        <v>1147</v>
      </c>
      <c r="I17" s="5">
        <v>1908</v>
      </c>
      <c r="J17" s="5">
        <v>445</v>
      </c>
    </row>
    <row r="18" spans="1:10" x14ac:dyDescent="0.25">
      <c r="A18" s="52"/>
      <c r="B18" s="3" t="s">
        <v>14</v>
      </c>
      <c r="C18" s="4">
        <v>-118</v>
      </c>
      <c r="D18" s="5">
        <v>-167</v>
      </c>
      <c r="E18" s="5">
        <v>0</v>
      </c>
      <c r="F18" s="5">
        <v>0</v>
      </c>
      <c r="G18" s="5">
        <v>-285</v>
      </c>
      <c r="H18" s="5">
        <v>-66</v>
      </c>
      <c r="I18" s="5">
        <v>-219</v>
      </c>
      <c r="J18" s="5">
        <v>-92</v>
      </c>
    </row>
    <row r="19" spans="1:10" ht="18" x14ac:dyDescent="0.25">
      <c r="A19" s="53"/>
      <c r="B19" s="3" t="s">
        <v>15</v>
      </c>
      <c r="C19" s="6" t="s">
        <v>38</v>
      </c>
      <c r="D19" s="3" t="s">
        <v>39</v>
      </c>
      <c r="E19" s="3" t="s">
        <v>18</v>
      </c>
      <c r="F19" s="3" t="s">
        <v>18</v>
      </c>
      <c r="G19" s="3" t="s">
        <v>40</v>
      </c>
      <c r="H19" s="3" t="s">
        <v>41</v>
      </c>
      <c r="I19" s="3" t="s">
        <v>42</v>
      </c>
      <c r="J19" s="3" t="s">
        <v>43</v>
      </c>
    </row>
    <row r="20" spans="1:10" x14ac:dyDescent="0.25">
      <c r="A20" s="51" t="s">
        <v>44</v>
      </c>
      <c r="B20" s="3" t="s">
        <v>12</v>
      </c>
      <c r="C20" s="4">
        <v>545</v>
      </c>
      <c r="D20" s="5">
        <v>1270</v>
      </c>
      <c r="E20" s="5">
        <v>0</v>
      </c>
      <c r="F20" s="5">
        <v>0</v>
      </c>
      <c r="G20" s="5">
        <v>1815</v>
      </c>
      <c r="H20" s="5">
        <v>651</v>
      </c>
      <c r="I20" s="5">
        <v>1164</v>
      </c>
      <c r="J20" s="5">
        <v>245</v>
      </c>
    </row>
    <row r="21" spans="1:10" x14ac:dyDescent="0.25">
      <c r="A21" s="52"/>
      <c r="B21" s="3" t="s">
        <v>13</v>
      </c>
      <c r="C21" s="4">
        <v>598</v>
      </c>
      <c r="D21" s="5">
        <v>1467</v>
      </c>
      <c r="E21" s="5">
        <v>0</v>
      </c>
      <c r="F21" s="5">
        <v>0</v>
      </c>
      <c r="G21" s="5">
        <v>2065</v>
      </c>
      <c r="H21" s="5">
        <v>759</v>
      </c>
      <c r="I21" s="5">
        <v>1306</v>
      </c>
      <c r="J21" s="5">
        <v>247</v>
      </c>
    </row>
    <row r="22" spans="1:10" x14ac:dyDescent="0.25">
      <c r="A22" s="52"/>
      <c r="B22" s="3" t="s">
        <v>14</v>
      </c>
      <c r="C22" s="4">
        <v>-53</v>
      </c>
      <c r="D22" s="5">
        <v>-197</v>
      </c>
      <c r="E22" s="5">
        <v>0</v>
      </c>
      <c r="F22" s="5">
        <v>0</v>
      </c>
      <c r="G22" s="5">
        <v>-250</v>
      </c>
      <c r="H22" s="5">
        <v>-108</v>
      </c>
      <c r="I22" s="5">
        <v>-142</v>
      </c>
      <c r="J22" s="5">
        <v>-2</v>
      </c>
    </row>
    <row r="23" spans="1:10" ht="18" x14ac:dyDescent="0.25">
      <c r="A23" s="53"/>
      <c r="B23" s="3" t="s">
        <v>15</v>
      </c>
      <c r="C23" s="6" t="s">
        <v>45</v>
      </c>
      <c r="D23" s="3" t="s">
        <v>46</v>
      </c>
      <c r="E23" s="3" t="s">
        <v>18</v>
      </c>
      <c r="F23" s="3" t="s">
        <v>18</v>
      </c>
      <c r="G23" s="3" t="s">
        <v>47</v>
      </c>
      <c r="H23" s="3" t="s">
        <v>48</v>
      </c>
      <c r="I23" s="3" t="s">
        <v>49</v>
      </c>
      <c r="J23" s="3" t="s">
        <v>17</v>
      </c>
    </row>
    <row r="24" spans="1:10" x14ac:dyDescent="0.25">
      <c r="A24" s="51" t="s">
        <v>50</v>
      </c>
      <c r="B24" s="3" t="s">
        <v>12</v>
      </c>
      <c r="C24" s="4">
        <v>413</v>
      </c>
      <c r="D24" s="5">
        <v>1325</v>
      </c>
      <c r="E24" s="5">
        <v>0</v>
      </c>
      <c r="F24" s="5">
        <v>0</v>
      </c>
      <c r="G24" s="5">
        <v>1738</v>
      </c>
      <c r="H24" s="5">
        <v>565</v>
      </c>
      <c r="I24" s="5">
        <v>1173</v>
      </c>
      <c r="J24" s="5">
        <v>197</v>
      </c>
    </row>
    <row r="25" spans="1:10" x14ac:dyDescent="0.25">
      <c r="A25" s="52"/>
      <c r="B25" s="3" t="s">
        <v>13</v>
      </c>
      <c r="C25" s="4">
        <v>506</v>
      </c>
      <c r="D25" s="5">
        <v>1398</v>
      </c>
      <c r="E25" s="5">
        <v>0</v>
      </c>
      <c r="F25" s="5">
        <v>0</v>
      </c>
      <c r="G25" s="5">
        <v>1904</v>
      </c>
      <c r="H25" s="5">
        <v>611</v>
      </c>
      <c r="I25" s="5">
        <v>1293</v>
      </c>
      <c r="J25" s="5">
        <v>252</v>
      </c>
    </row>
    <row r="26" spans="1:10" x14ac:dyDescent="0.25">
      <c r="A26" s="52"/>
      <c r="B26" s="3" t="s">
        <v>14</v>
      </c>
      <c r="C26" s="4">
        <v>-93</v>
      </c>
      <c r="D26" s="5">
        <v>-73</v>
      </c>
      <c r="E26" s="5">
        <v>0</v>
      </c>
      <c r="F26" s="5">
        <v>0</v>
      </c>
      <c r="G26" s="5">
        <v>-166</v>
      </c>
      <c r="H26" s="5">
        <v>-46</v>
      </c>
      <c r="I26" s="5">
        <v>-120</v>
      </c>
      <c r="J26" s="5">
        <v>-55</v>
      </c>
    </row>
    <row r="27" spans="1:10" ht="18" x14ac:dyDescent="0.25">
      <c r="A27" s="53"/>
      <c r="B27" s="3" t="s">
        <v>15</v>
      </c>
      <c r="C27" s="6" t="s">
        <v>51</v>
      </c>
      <c r="D27" s="3" t="s">
        <v>52</v>
      </c>
      <c r="E27" s="3" t="s">
        <v>18</v>
      </c>
      <c r="F27" s="3" t="s">
        <v>18</v>
      </c>
      <c r="G27" s="3" t="s">
        <v>53</v>
      </c>
      <c r="H27" s="3" t="s">
        <v>54</v>
      </c>
      <c r="I27" s="3" t="s">
        <v>40</v>
      </c>
      <c r="J27" s="3" t="s">
        <v>55</v>
      </c>
    </row>
    <row r="28" spans="1:10" ht="15" customHeight="1" x14ac:dyDescent="0.25">
      <c r="A28" s="51" t="s">
        <v>56</v>
      </c>
      <c r="B28" s="3" t="s">
        <v>12</v>
      </c>
      <c r="C28" s="4">
        <v>2064</v>
      </c>
      <c r="D28" s="5">
        <v>3046</v>
      </c>
      <c r="E28" s="5">
        <v>0</v>
      </c>
      <c r="F28" s="5">
        <v>0</v>
      </c>
      <c r="G28" s="5">
        <v>5110</v>
      </c>
      <c r="H28" s="5">
        <v>1872</v>
      </c>
      <c r="I28" s="5">
        <v>3238</v>
      </c>
      <c r="J28" s="5">
        <v>731</v>
      </c>
    </row>
    <row r="29" spans="1:10" x14ac:dyDescent="0.25">
      <c r="A29" s="52"/>
      <c r="B29" s="3" t="s">
        <v>13</v>
      </c>
      <c r="C29" s="4">
        <v>2001</v>
      </c>
      <c r="D29" s="5">
        <v>4163</v>
      </c>
      <c r="E29" s="5">
        <v>0</v>
      </c>
      <c r="F29" s="5">
        <v>0</v>
      </c>
      <c r="G29" s="5">
        <v>6164</v>
      </c>
      <c r="H29" s="5">
        <v>2242</v>
      </c>
      <c r="I29" s="5">
        <v>3922</v>
      </c>
      <c r="J29" s="5">
        <v>833</v>
      </c>
    </row>
    <row r="30" spans="1:10" x14ac:dyDescent="0.25">
      <c r="A30" s="52"/>
      <c r="B30" s="3" t="s">
        <v>14</v>
      </c>
      <c r="C30" s="4">
        <v>63</v>
      </c>
      <c r="D30" s="5">
        <v>-1117</v>
      </c>
      <c r="E30" s="5">
        <v>0</v>
      </c>
      <c r="F30" s="5">
        <v>0</v>
      </c>
      <c r="G30" s="5">
        <v>-1054</v>
      </c>
      <c r="H30" s="5">
        <v>-370</v>
      </c>
      <c r="I30" s="5">
        <v>-684</v>
      </c>
      <c r="J30" s="5">
        <v>-102</v>
      </c>
    </row>
    <row r="31" spans="1:10" ht="18" x14ac:dyDescent="0.25">
      <c r="A31" s="53"/>
      <c r="B31" s="3" t="s">
        <v>15</v>
      </c>
      <c r="C31" s="6" t="s">
        <v>57</v>
      </c>
      <c r="D31" s="3" t="s">
        <v>58</v>
      </c>
      <c r="E31" s="3" t="s">
        <v>18</v>
      </c>
      <c r="F31" s="3" t="s">
        <v>18</v>
      </c>
      <c r="G31" s="3" t="s">
        <v>59</v>
      </c>
      <c r="H31" s="3" t="s">
        <v>60</v>
      </c>
      <c r="I31" s="3" t="s">
        <v>61</v>
      </c>
      <c r="J31" s="3" t="s">
        <v>62</v>
      </c>
    </row>
    <row r="32" spans="1:10" ht="15" customHeight="1" x14ac:dyDescent="0.25">
      <c r="A32" s="51" t="s">
        <v>63</v>
      </c>
      <c r="B32" s="3" t="s">
        <v>12</v>
      </c>
      <c r="C32" s="4">
        <v>4181</v>
      </c>
      <c r="D32" s="5">
        <v>11945</v>
      </c>
      <c r="E32" s="5">
        <v>0</v>
      </c>
      <c r="F32" s="5">
        <v>0</v>
      </c>
      <c r="G32" s="5">
        <v>16126</v>
      </c>
      <c r="H32" s="5">
        <v>5851</v>
      </c>
      <c r="I32" s="5">
        <v>10275</v>
      </c>
      <c r="J32" s="5">
        <v>1598</v>
      </c>
    </row>
    <row r="33" spans="1:10" x14ac:dyDescent="0.25">
      <c r="A33" s="52"/>
      <c r="B33" s="3" t="s">
        <v>13</v>
      </c>
      <c r="C33" s="4">
        <v>4901</v>
      </c>
      <c r="D33" s="5">
        <v>12672</v>
      </c>
      <c r="E33" s="5">
        <v>0</v>
      </c>
      <c r="F33" s="5">
        <v>0</v>
      </c>
      <c r="G33" s="5">
        <v>17573</v>
      </c>
      <c r="H33" s="5">
        <v>6249</v>
      </c>
      <c r="I33" s="5">
        <v>11324</v>
      </c>
      <c r="J33" s="5">
        <v>1801</v>
      </c>
    </row>
    <row r="34" spans="1:10" x14ac:dyDescent="0.25">
      <c r="A34" s="52"/>
      <c r="B34" s="3" t="s">
        <v>14</v>
      </c>
      <c r="C34" s="4">
        <v>-720</v>
      </c>
      <c r="D34" s="5">
        <v>-727</v>
      </c>
      <c r="E34" s="5">
        <v>0</v>
      </c>
      <c r="F34" s="5">
        <v>0</v>
      </c>
      <c r="G34" s="5">
        <v>-1447</v>
      </c>
      <c r="H34" s="5">
        <v>-398</v>
      </c>
      <c r="I34" s="5">
        <v>-1049</v>
      </c>
      <c r="J34" s="5">
        <v>-203</v>
      </c>
    </row>
    <row r="35" spans="1:10" ht="18" x14ac:dyDescent="0.25">
      <c r="A35" s="53"/>
      <c r="B35" s="3" t="s">
        <v>15</v>
      </c>
      <c r="C35" s="6" t="s">
        <v>64</v>
      </c>
      <c r="D35" s="3" t="s">
        <v>65</v>
      </c>
      <c r="E35" s="3" t="s">
        <v>18</v>
      </c>
      <c r="F35" s="3" t="s">
        <v>18</v>
      </c>
      <c r="G35" s="3" t="s">
        <v>39</v>
      </c>
      <c r="H35" s="3" t="s">
        <v>66</v>
      </c>
      <c r="I35" s="3" t="s">
        <v>40</v>
      </c>
      <c r="J35" s="3" t="s">
        <v>67</v>
      </c>
    </row>
    <row r="36" spans="1:10" ht="15" customHeight="1" x14ac:dyDescent="0.25">
      <c r="A36" s="51" t="s">
        <v>68</v>
      </c>
      <c r="B36" s="3" t="s">
        <v>12</v>
      </c>
      <c r="C36" s="4">
        <v>1515</v>
      </c>
      <c r="D36" s="5">
        <v>3908</v>
      </c>
      <c r="E36" s="5">
        <v>0</v>
      </c>
      <c r="F36" s="5">
        <v>0</v>
      </c>
      <c r="G36" s="5">
        <v>5423</v>
      </c>
      <c r="H36" s="5">
        <v>2271</v>
      </c>
      <c r="I36" s="5">
        <v>3152</v>
      </c>
      <c r="J36" s="5">
        <v>589</v>
      </c>
    </row>
    <row r="37" spans="1:10" x14ac:dyDescent="0.25">
      <c r="A37" s="52"/>
      <c r="B37" s="3" t="s">
        <v>13</v>
      </c>
      <c r="C37" s="4">
        <v>1719</v>
      </c>
      <c r="D37" s="5">
        <v>4037</v>
      </c>
      <c r="E37" s="5">
        <v>0</v>
      </c>
      <c r="F37" s="5">
        <v>0</v>
      </c>
      <c r="G37" s="5">
        <v>5756</v>
      </c>
      <c r="H37" s="5">
        <v>2330</v>
      </c>
      <c r="I37" s="5">
        <v>3426</v>
      </c>
      <c r="J37" s="5">
        <v>692</v>
      </c>
    </row>
    <row r="38" spans="1:10" x14ac:dyDescent="0.25">
      <c r="A38" s="52"/>
      <c r="B38" s="3" t="s">
        <v>14</v>
      </c>
      <c r="C38" s="4">
        <v>-204</v>
      </c>
      <c r="D38" s="5">
        <v>-129</v>
      </c>
      <c r="E38" s="5">
        <v>0</v>
      </c>
      <c r="F38" s="5">
        <v>0</v>
      </c>
      <c r="G38" s="5">
        <v>-333</v>
      </c>
      <c r="H38" s="5">
        <v>-59</v>
      </c>
      <c r="I38" s="5">
        <v>-274</v>
      </c>
      <c r="J38" s="5">
        <v>-103</v>
      </c>
    </row>
    <row r="39" spans="1:10" ht="18" x14ac:dyDescent="0.25">
      <c r="A39" s="53"/>
      <c r="B39" s="3" t="s">
        <v>15</v>
      </c>
      <c r="C39" s="6" t="s">
        <v>69</v>
      </c>
      <c r="D39" s="3" t="s">
        <v>70</v>
      </c>
      <c r="E39" s="3" t="s">
        <v>18</v>
      </c>
      <c r="F39" s="3" t="s">
        <v>18</v>
      </c>
      <c r="G39" s="3" t="s">
        <v>41</v>
      </c>
      <c r="H39" s="3" t="s">
        <v>71</v>
      </c>
      <c r="I39" s="3" t="s">
        <v>35</v>
      </c>
      <c r="J39" s="3" t="s">
        <v>72</v>
      </c>
    </row>
    <row r="40" spans="1:10" x14ac:dyDescent="0.25">
      <c r="A40" s="51" t="s">
        <v>73</v>
      </c>
      <c r="B40" s="3" t="s">
        <v>12</v>
      </c>
      <c r="C40" s="4">
        <v>292</v>
      </c>
      <c r="D40" s="5">
        <v>286</v>
      </c>
      <c r="E40" s="5">
        <v>0</v>
      </c>
      <c r="F40" s="5">
        <v>0</v>
      </c>
      <c r="G40" s="5">
        <v>578</v>
      </c>
      <c r="H40" s="5">
        <v>277</v>
      </c>
      <c r="I40" s="5">
        <v>301</v>
      </c>
      <c r="J40" s="5">
        <v>159</v>
      </c>
    </row>
    <row r="41" spans="1:10" x14ac:dyDescent="0.25">
      <c r="A41" s="52"/>
      <c r="B41" s="3" t="s">
        <v>13</v>
      </c>
      <c r="C41" s="4">
        <v>338</v>
      </c>
      <c r="D41" s="5">
        <v>287</v>
      </c>
      <c r="E41" s="5">
        <v>0</v>
      </c>
      <c r="F41" s="5">
        <v>0</v>
      </c>
      <c r="G41" s="5">
        <v>625</v>
      </c>
      <c r="H41" s="5">
        <v>306</v>
      </c>
      <c r="I41" s="5">
        <v>319</v>
      </c>
      <c r="J41" s="5">
        <v>145</v>
      </c>
    </row>
    <row r="42" spans="1:10" x14ac:dyDescent="0.25">
      <c r="A42" s="52"/>
      <c r="B42" s="3" t="s">
        <v>14</v>
      </c>
      <c r="C42" s="4">
        <v>-46</v>
      </c>
      <c r="D42" s="5">
        <v>-1</v>
      </c>
      <c r="E42" s="5">
        <v>0</v>
      </c>
      <c r="F42" s="5">
        <v>0</v>
      </c>
      <c r="G42" s="5">
        <v>-47</v>
      </c>
      <c r="H42" s="5">
        <v>-29</v>
      </c>
      <c r="I42" s="5">
        <v>-18</v>
      </c>
      <c r="J42" s="5">
        <v>14</v>
      </c>
    </row>
    <row r="43" spans="1:10" ht="18" x14ac:dyDescent="0.25">
      <c r="A43" s="53"/>
      <c r="B43" s="3" t="s">
        <v>15</v>
      </c>
      <c r="C43" s="6" t="s">
        <v>74</v>
      </c>
      <c r="D43" s="3" t="s">
        <v>75</v>
      </c>
      <c r="E43" s="3" t="s">
        <v>18</v>
      </c>
      <c r="F43" s="3" t="s">
        <v>18</v>
      </c>
      <c r="G43" s="3" t="s">
        <v>54</v>
      </c>
      <c r="H43" s="3" t="s">
        <v>76</v>
      </c>
      <c r="I43" s="3" t="s">
        <v>77</v>
      </c>
      <c r="J43" s="3" t="s">
        <v>78</v>
      </c>
    </row>
    <row r="44" spans="1:10" ht="15" customHeight="1" x14ac:dyDescent="0.25">
      <c r="A44" s="51" t="s">
        <v>79</v>
      </c>
      <c r="B44" s="3" t="s">
        <v>12</v>
      </c>
      <c r="C44" s="4">
        <v>1137</v>
      </c>
      <c r="D44" s="5">
        <v>2396</v>
      </c>
      <c r="E44" s="5">
        <v>0</v>
      </c>
      <c r="F44" s="5">
        <v>0</v>
      </c>
      <c r="G44" s="5">
        <v>3533</v>
      </c>
      <c r="H44" s="5">
        <v>1259</v>
      </c>
      <c r="I44" s="5">
        <v>2274</v>
      </c>
      <c r="J44" s="5">
        <v>444</v>
      </c>
    </row>
    <row r="45" spans="1:10" x14ac:dyDescent="0.25">
      <c r="A45" s="52"/>
      <c r="B45" s="3" t="s">
        <v>13</v>
      </c>
      <c r="C45" s="4">
        <v>1193</v>
      </c>
      <c r="D45" s="5">
        <v>2240</v>
      </c>
      <c r="E45" s="5">
        <v>0</v>
      </c>
      <c r="F45" s="5">
        <v>0</v>
      </c>
      <c r="G45" s="5">
        <v>3433</v>
      </c>
      <c r="H45" s="5">
        <v>1125</v>
      </c>
      <c r="I45" s="5">
        <v>2308</v>
      </c>
      <c r="J45" s="5">
        <v>260</v>
      </c>
    </row>
    <row r="46" spans="1:10" x14ac:dyDescent="0.25">
      <c r="A46" s="52"/>
      <c r="B46" s="3" t="s">
        <v>14</v>
      </c>
      <c r="C46" s="4">
        <v>-56</v>
      </c>
      <c r="D46" s="5">
        <v>156</v>
      </c>
      <c r="E46" s="5">
        <v>0</v>
      </c>
      <c r="F46" s="5">
        <v>0</v>
      </c>
      <c r="G46" s="5">
        <v>100</v>
      </c>
      <c r="H46" s="5">
        <v>134</v>
      </c>
      <c r="I46" s="5">
        <v>-34</v>
      </c>
      <c r="J46" s="5">
        <v>184</v>
      </c>
    </row>
    <row r="47" spans="1:10" ht="18" x14ac:dyDescent="0.25">
      <c r="A47" s="53"/>
      <c r="B47" s="3" t="s">
        <v>15</v>
      </c>
      <c r="C47" s="6" t="s">
        <v>80</v>
      </c>
      <c r="D47" s="3" t="s">
        <v>81</v>
      </c>
      <c r="E47" s="3" t="s">
        <v>18</v>
      </c>
      <c r="F47" s="3" t="s">
        <v>18</v>
      </c>
      <c r="G47" s="3" t="s">
        <v>82</v>
      </c>
      <c r="H47" s="3" t="s">
        <v>83</v>
      </c>
      <c r="I47" s="3" t="s">
        <v>84</v>
      </c>
      <c r="J47" s="3" t="s">
        <v>85</v>
      </c>
    </row>
    <row r="48" spans="1:10" x14ac:dyDescent="0.25">
      <c r="A48" s="51" t="s">
        <v>86</v>
      </c>
      <c r="B48" s="3" t="s">
        <v>12</v>
      </c>
      <c r="C48" s="4">
        <v>1590</v>
      </c>
      <c r="D48" s="5">
        <v>3006</v>
      </c>
      <c r="E48" s="5">
        <v>0</v>
      </c>
      <c r="F48" s="5">
        <v>0</v>
      </c>
      <c r="G48" s="5">
        <v>4596</v>
      </c>
      <c r="H48" s="5">
        <v>1861</v>
      </c>
      <c r="I48" s="5">
        <v>2735</v>
      </c>
      <c r="J48" s="5">
        <v>612</v>
      </c>
    </row>
    <row r="49" spans="1:10" x14ac:dyDescent="0.25">
      <c r="A49" s="52"/>
      <c r="B49" s="3" t="s">
        <v>13</v>
      </c>
      <c r="C49" s="4">
        <v>1750</v>
      </c>
      <c r="D49" s="5">
        <v>3506</v>
      </c>
      <c r="E49" s="5">
        <v>0</v>
      </c>
      <c r="F49" s="5">
        <v>0</v>
      </c>
      <c r="G49" s="5">
        <v>5256</v>
      </c>
      <c r="H49" s="5">
        <v>2159</v>
      </c>
      <c r="I49" s="5">
        <v>3097</v>
      </c>
      <c r="J49" s="5">
        <v>739</v>
      </c>
    </row>
    <row r="50" spans="1:10" x14ac:dyDescent="0.25">
      <c r="A50" s="52"/>
      <c r="B50" s="3" t="s">
        <v>14</v>
      </c>
      <c r="C50" s="4">
        <v>-160</v>
      </c>
      <c r="D50" s="5">
        <v>-500</v>
      </c>
      <c r="E50" s="5">
        <v>0</v>
      </c>
      <c r="F50" s="5">
        <v>0</v>
      </c>
      <c r="G50" s="5">
        <v>-660</v>
      </c>
      <c r="H50" s="5">
        <v>-298</v>
      </c>
      <c r="I50" s="5">
        <v>-362</v>
      </c>
      <c r="J50" s="5">
        <v>-127</v>
      </c>
    </row>
    <row r="51" spans="1:10" ht="18" x14ac:dyDescent="0.25">
      <c r="A51" s="53"/>
      <c r="B51" s="3" t="s">
        <v>15</v>
      </c>
      <c r="C51" s="6" t="s">
        <v>87</v>
      </c>
      <c r="D51" s="3" t="s">
        <v>88</v>
      </c>
      <c r="E51" s="3" t="s">
        <v>18</v>
      </c>
      <c r="F51" s="3" t="s">
        <v>18</v>
      </c>
      <c r="G51" s="3" t="s">
        <v>89</v>
      </c>
      <c r="H51" s="3" t="s">
        <v>90</v>
      </c>
      <c r="I51" s="3" t="s">
        <v>38</v>
      </c>
      <c r="J51" s="3" t="s">
        <v>22</v>
      </c>
    </row>
    <row r="52" spans="1:10" x14ac:dyDescent="0.25">
      <c r="A52" s="51" t="s">
        <v>91</v>
      </c>
      <c r="B52" s="3" t="s">
        <v>12</v>
      </c>
      <c r="C52" s="4">
        <v>2377</v>
      </c>
      <c r="D52" s="5">
        <v>5747</v>
      </c>
      <c r="E52" s="5">
        <v>0</v>
      </c>
      <c r="F52" s="5">
        <v>0</v>
      </c>
      <c r="G52" s="5">
        <v>8124</v>
      </c>
      <c r="H52" s="5">
        <v>3297</v>
      </c>
      <c r="I52" s="5">
        <v>4827</v>
      </c>
      <c r="J52" s="5">
        <v>666</v>
      </c>
    </row>
    <row r="53" spans="1:10" x14ac:dyDescent="0.25">
      <c r="A53" s="52"/>
      <c r="B53" s="3" t="s">
        <v>13</v>
      </c>
      <c r="C53" s="4">
        <v>2683</v>
      </c>
      <c r="D53" s="5">
        <v>6911</v>
      </c>
      <c r="E53" s="5">
        <v>0</v>
      </c>
      <c r="F53" s="5">
        <v>0</v>
      </c>
      <c r="G53" s="5">
        <v>9594</v>
      </c>
      <c r="H53" s="5">
        <v>3914</v>
      </c>
      <c r="I53" s="5">
        <v>5680</v>
      </c>
      <c r="J53" s="5">
        <v>753</v>
      </c>
    </row>
    <row r="54" spans="1:10" x14ac:dyDescent="0.25">
      <c r="A54" s="52"/>
      <c r="B54" s="3" t="s">
        <v>14</v>
      </c>
      <c r="C54" s="4">
        <v>-306</v>
      </c>
      <c r="D54" s="5">
        <v>-1164</v>
      </c>
      <c r="E54" s="5">
        <v>0</v>
      </c>
      <c r="F54" s="5">
        <v>0</v>
      </c>
      <c r="G54" s="5">
        <v>-1470</v>
      </c>
      <c r="H54" s="5">
        <v>-617</v>
      </c>
      <c r="I54" s="5">
        <v>-853</v>
      </c>
      <c r="J54" s="5">
        <v>-87</v>
      </c>
    </row>
    <row r="55" spans="1:10" ht="18" x14ac:dyDescent="0.25">
      <c r="A55" s="53"/>
      <c r="B55" s="3" t="s">
        <v>15</v>
      </c>
      <c r="C55" s="6" t="s">
        <v>92</v>
      </c>
      <c r="D55" s="3" t="s">
        <v>93</v>
      </c>
      <c r="E55" s="3" t="s">
        <v>18</v>
      </c>
      <c r="F55" s="3" t="s">
        <v>18</v>
      </c>
      <c r="G55" s="3" t="s">
        <v>94</v>
      </c>
      <c r="H55" s="3" t="s">
        <v>95</v>
      </c>
      <c r="I55" s="3" t="s">
        <v>96</v>
      </c>
      <c r="J55" s="3" t="s">
        <v>97</v>
      </c>
    </row>
    <row r="56" spans="1:10" x14ac:dyDescent="0.25">
      <c r="A56" s="51" t="s">
        <v>98</v>
      </c>
      <c r="B56" s="3" t="s">
        <v>12</v>
      </c>
      <c r="C56" s="4">
        <v>5801</v>
      </c>
      <c r="D56" s="5">
        <v>11483</v>
      </c>
      <c r="E56" s="5">
        <v>0</v>
      </c>
      <c r="F56" s="5">
        <v>0</v>
      </c>
      <c r="G56" s="5">
        <v>17284</v>
      </c>
      <c r="H56" s="5">
        <v>7773</v>
      </c>
      <c r="I56" s="5">
        <v>9511</v>
      </c>
      <c r="J56" s="5">
        <v>1694</v>
      </c>
    </row>
    <row r="57" spans="1:10" x14ac:dyDescent="0.25">
      <c r="A57" s="52"/>
      <c r="B57" s="3" t="s">
        <v>13</v>
      </c>
      <c r="C57" s="4">
        <v>6902</v>
      </c>
      <c r="D57" s="5">
        <v>13135</v>
      </c>
      <c r="E57" s="5">
        <v>0</v>
      </c>
      <c r="F57" s="5">
        <v>0</v>
      </c>
      <c r="G57" s="5">
        <v>20037</v>
      </c>
      <c r="H57" s="5">
        <v>8857</v>
      </c>
      <c r="I57" s="5">
        <v>11180</v>
      </c>
      <c r="J57" s="5">
        <v>2150</v>
      </c>
    </row>
    <row r="58" spans="1:10" x14ac:dyDescent="0.25">
      <c r="A58" s="52"/>
      <c r="B58" s="3" t="s">
        <v>14</v>
      </c>
      <c r="C58" s="4">
        <v>-1101</v>
      </c>
      <c r="D58" s="5">
        <v>-1652</v>
      </c>
      <c r="E58" s="5">
        <v>0</v>
      </c>
      <c r="F58" s="5">
        <v>0</v>
      </c>
      <c r="G58" s="5">
        <v>-2753</v>
      </c>
      <c r="H58" s="5">
        <v>-1084</v>
      </c>
      <c r="I58" s="5">
        <v>-1669</v>
      </c>
      <c r="J58" s="5">
        <v>-456</v>
      </c>
    </row>
    <row r="59" spans="1:10" ht="18" x14ac:dyDescent="0.25">
      <c r="A59" s="53"/>
      <c r="B59" s="3" t="s">
        <v>15</v>
      </c>
      <c r="C59" s="6" t="s">
        <v>99</v>
      </c>
      <c r="D59" s="3" t="s">
        <v>89</v>
      </c>
      <c r="E59" s="3" t="s">
        <v>18</v>
      </c>
      <c r="F59" s="3" t="s">
        <v>18</v>
      </c>
      <c r="G59" s="3" t="s">
        <v>100</v>
      </c>
      <c r="H59" s="3" t="s">
        <v>62</v>
      </c>
      <c r="I59" s="3" t="s">
        <v>72</v>
      </c>
      <c r="J59" s="3" t="s">
        <v>101</v>
      </c>
    </row>
    <row r="60" spans="1:10" ht="15" customHeight="1" x14ac:dyDescent="0.25">
      <c r="A60" s="51" t="s">
        <v>102</v>
      </c>
      <c r="B60" s="3" t="s">
        <v>12</v>
      </c>
      <c r="C60" s="4">
        <v>3145</v>
      </c>
      <c r="D60" s="5">
        <v>7432</v>
      </c>
      <c r="E60" s="5">
        <v>0</v>
      </c>
      <c r="F60" s="5">
        <v>0</v>
      </c>
      <c r="G60" s="5">
        <v>10577</v>
      </c>
      <c r="H60" s="5">
        <v>3669</v>
      </c>
      <c r="I60" s="5">
        <v>6908</v>
      </c>
      <c r="J60" s="5">
        <v>960</v>
      </c>
    </row>
    <row r="61" spans="1:10" x14ac:dyDescent="0.25">
      <c r="A61" s="52"/>
      <c r="B61" s="3" t="s">
        <v>13</v>
      </c>
      <c r="C61" s="4">
        <v>3504</v>
      </c>
      <c r="D61" s="5">
        <v>7853</v>
      </c>
      <c r="E61" s="5">
        <v>0</v>
      </c>
      <c r="F61" s="5">
        <v>0</v>
      </c>
      <c r="G61" s="5">
        <v>11357</v>
      </c>
      <c r="H61" s="5">
        <v>3855</v>
      </c>
      <c r="I61" s="5">
        <v>7502</v>
      </c>
      <c r="J61" s="5">
        <v>899</v>
      </c>
    </row>
    <row r="62" spans="1:10" x14ac:dyDescent="0.25">
      <c r="A62" s="52"/>
      <c r="B62" s="3" t="s">
        <v>14</v>
      </c>
      <c r="C62" s="4">
        <v>-359</v>
      </c>
      <c r="D62" s="5">
        <v>-421</v>
      </c>
      <c r="E62" s="5">
        <v>0</v>
      </c>
      <c r="F62" s="5">
        <v>0</v>
      </c>
      <c r="G62" s="5">
        <v>-780</v>
      </c>
      <c r="H62" s="5">
        <v>-186</v>
      </c>
      <c r="I62" s="5">
        <v>-594</v>
      </c>
      <c r="J62" s="5">
        <v>61</v>
      </c>
    </row>
    <row r="63" spans="1:10" ht="18" x14ac:dyDescent="0.25">
      <c r="A63" s="53"/>
      <c r="B63" s="3" t="s">
        <v>15</v>
      </c>
      <c r="C63" s="6" t="s">
        <v>103</v>
      </c>
      <c r="D63" s="3" t="s">
        <v>104</v>
      </c>
      <c r="E63" s="3" t="s">
        <v>18</v>
      </c>
      <c r="F63" s="3" t="s">
        <v>18</v>
      </c>
      <c r="G63" s="3" t="s">
        <v>105</v>
      </c>
      <c r="H63" s="3" t="s">
        <v>106</v>
      </c>
      <c r="I63" s="3" t="s">
        <v>107</v>
      </c>
      <c r="J63" s="3" t="s">
        <v>108</v>
      </c>
    </row>
    <row r="64" spans="1:10" ht="15" customHeight="1" x14ac:dyDescent="0.25">
      <c r="A64" s="51" t="s">
        <v>109</v>
      </c>
      <c r="B64" s="3" t="s">
        <v>12</v>
      </c>
      <c r="C64" s="4">
        <v>504</v>
      </c>
      <c r="D64" s="5">
        <v>1930</v>
      </c>
      <c r="E64" s="5">
        <v>0</v>
      </c>
      <c r="F64" s="5">
        <v>0</v>
      </c>
      <c r="G64" s="5">
        <v>2434</v>
      </c>
      <c r="H64" s="5">
        <v>784</v>
      </c>
      <c r="I64" s="5">
        <v>1650</v>
      </c>
      <c r="J64" s="5">
        <v>192</v>
      </c>
    </row>
    <row r="65" spans="1:10" x14ac:dyDescent="0.25">
      <c r="A65" s="52"/>
      <c r="B65" s="3" t="s">
        <v>13</v>
      </c>
      <c r="C65" s="4">
        <v>667</v>
      </c>
      <c r="D65" s="5">
        <v>2038</v>
      </c>
      <c r="E65" s="5">
        <v>0</v>
      </c>
      <c r="F65" s="5">
        <v>0</v>
      </c>
      <c r="G65" s="5">
        <v>2705</v>
      </c>
      <c r="H65" s="5">
        <v>872</v>
      </c>
      <c r="I65" s="5">
        <v>1833</v>
      </c>
      <c r="J65" s="5">
        <v>286</v>
      </c>
    </row>
    <row r="66" spans="1:10" x14ac:dyDescent="0.25">
      <c r="A66" s="52"/>
      <c r="B66" s="3" t="s">
        <v>14</v>
      </c>
      <c r="C66" s="4">
        <v>-163</v>
      </c>
      <c r="D66" s="5">
        <v>-108</v>
      </c>
      <c r="E66" s="5">
        <v>0</v>
      </c>
      <c r="F66" s="5">
        <v>0</v>
      </c>
      <c r="G66" s="5">
        <v>-271</v>
      </c>
      <c r="H66" s="5">
        <v>-88</v>
      </c>
      <c r="I66" s="5">
        <v>-183</v>
      </c>
      <c r="J66" s="5">
        <v>-94</v>
      </c>
    </row>
    <row r="67" spans="1:10" ht="18" x14ac:dyDescent="0.25">
      <c r="A67" s="53"/>
      <c r="B67" s="3" t="s">
        <v>15</v>
      </c>
      <c r="C67" s="6" t="s">
        <v>110</v>
      </c>
      <c r="D67" s="3" t="s">
        <v>111</v>
      </c>
      <c r="E67" s="3" t="s">
        <v>18</v>
      </c>
      <c r="F67" s="3" t="s">
        <v>18</v>
      </c>
      <c r="G67" s="3" t="s">
        <v>112</v>
      </c>
      <c r="H67" s="3" t="s">
        <v>113</v>
      </c>
      <c r="I67" s="3" t="s">
        <v>112</v>
      </c>
      <c r="J67" s="3" t="s">
        <v>114</v>
      </c>
    </row>
    <row r="69" spans="1:10" x14ac:dyDescent="0.25">
      <c r="C69" s="29"/>
      <c r="D69" s="29"/>
      <c r="E69" s="29"/>
      <c r="F69" s="29"/>
      <c r="G69" s="29"/>
      <c r="H69" s="29"/>
      <c r="I69" s="29"/>
      <c r="J69" s="29"/>
    </row>
  </sheetData>
  <mergeCells count="21">
    <mergeCell ref="B1:J1"/>
    <mergeCell ref="A2:B3"/>
    <mergeCell ref="C2:D2"/>
    <mergeCell ref="E2:F2"/>
    <mergeCell ref="G2:I2"/>
    <mergeCell ref="A4:A7"/>
    <mergeCell ref="A8:A11"/>
    <mergeCell ref="A12:A15"/>
    <mergeCell ref="A16:A19"/>
    <mergeCell ref="A20:A23"/>
    <mergeCell ref="A24:A27"/>
    <mergeCell ref="A28:A31"/>
    <mergeCell ref="A32:A35"/>
    <mergeCell ref="A36:A39"/>
    <mergeCell ref="A40:A43"/>
    <mergeCell ref="A64:A67"/>
    <mergeCell ref="A44:A47"/>
    <mergeCell ref="A48:A51"/>
    <mergeCell ref="A52:A55"/>
    <mergeCell ref="A56:A59"/>
    <mergeCell ref="A60:A63"/>
  </mergeCells>
  <pageMargins left="0.25" right="0.25" top="0.25" bottom="0.25" header="0.25" footer="0.25"/>
  <pageSetup scale="91" orientation="portrait" horizontalDpi="300" verticalDpi="300" r:id="rId1"/>
  <headerFooter alignWithMargins="0"/>
  <rowBreaks count="1" manualBreakCount="1">
    <brk id="39"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view="pageBreakPreview" zoomScale="60" zoomScaleNormal="130" workbookViewId="0">
      <pane xSplit="1" ySplit="3" topLeftCell="B22" activePane="bottomRight" state="frozen"/>
      <selection pane="topRight" activeCell="B1" sqref="B1"/>
      <selection pane="bottomLeft" activeCell="A4" sqref="A4"/>
      <selection pane="bottomRight" activeCell="U31" sqref="U31"/>
    </sheetView>
  </sheetViews>
  <sheetFormatPr defaultRowHeight="15" x14ac:dyDescent="0.25"/>
  <cols>
    <col min="1" max="1" width="18" customWidth="1"/>
    <col min="2" max="2" width="11.7109375" customWidth="1"/>
    <col min="3" max="10" width="10.28515625" customWidth="1"/>
    <col min="11" max="11" width="0" hidden="1" customWidth="1"/>
    <col min="12" max="12" width="6.5703125" customWidth="1"/>
    <col min="13" max="13" width="0.85546875" customWidth="1"/>
  </cols>
  <sheetData>
    <row r="1" spans="1:10" s="21" customFormat="1" ht="65.25" customHeight="1" x14ac:dyDescent="0.25">
      <c r="B1" s="57" t="s">
        <v>316</v>
      </c>
      <c r="C1" s="57"/>
      <c r="D1" s="57"/>
      <c r="E1" s="57"/>
      <c r="F1" s="57"/>
      <c r="G1" s="57"/>
      <c r="H1" s="57"/>
      <c r="I1" s="57"/>
      <c r="J1" s="58"/>
    </row>
    <row r="2" spans="1:10" x14ac:dyDescent="0.25">
      <c r="A2" s="73" t="s">
        <v>230</v>
      </c>
      <c r="B2" s="74"/>
      <c r="C2" s="66" t="s">
        <v>1</v>
      </c>
      <c r="D2" s="67"/>
      <c r="E2" s="68" t="s">
        <v>2</v>
      </c>
      <c r="F2" s="67"/>
      <c r="G2" s="68" t="s">
        <v>3</v>
      </c>
      <c r="H2" s="69"/>
      <c r="I2" s="67"/>
      <c r="J2" s="2" t="s">
        <v>3</v>
      </c>
    </row>
    <row r="3" spans="1:10" ht="18" x14ac:dyDescent="0.25">
      <c r="A3" s="75"/>
      <c r="B3" s="76"/>
      <c r="C3" s="1" t="s">
        <v>4</v>
      </c>
      <c r="D3" s="1" t="s">
        <v>5</v>
      </c>
      <c r="E3" s="2" t="s">
        <v>6</v>
      </c>
      <c r="F3" s="1" t="s">
        <v>5</v>
      </c>
      <c r="G3" s="2" t="s">
        <v>7</v>
      </c>
      <c r="H3" s="2" t="s">
        <v>8</v>
      </c>
      <c r="I3" s="2" t="s">
        <v>9</v>
      </c>
      <c r="J3" s="2" t="s">
        <v>10</v>
      </c>
    </row>
    <row r="4" spans="1:10" x14ac:dyDescent="0.25">
      <c r="A4" s="70" t="s">
        <v>231</v>
      </c>
      <c r="B4" s="3" t="s">
        <v>12</v>
      </c>
      <c r="C4" s="4">
        <v>4344</v>
      </c>
      <c r="D4" s="5">
        <v>1037</v>
      </c>
      <c r="E4" s="5">
        <v>471</v>
      </c>
      <c r="F4" s="5">
        <v>456</v>
      </c>
      <c r="G4" s="5">
        <v>6308</v>
      </c>
      <c r="H4" s="5">
        <v>2392</v>
      </c>
      <c r="I4" s="5">
        <v>3916</v>
      </c>
      <c r="J4" s="5">
        <v>888</v>
      </c>
    </row>
    <row r="5" spans="1:10" x14ac:dyDescent="0.25">
      <c r="A5" s="71"/>
      <c r="B5" s="3" t="s">
        <v>13</v>
      </c>
      <c r="C5" s="4">
        <v>4429</v>
      </c>
      <c r="D5" s="5">
        <v>925</v>
      </c>
      <c r="E5" s="5">
        <v>444</v>
      </c>
      <c r="F5" s="5">
        <v>452</v>
      </c>
      <c r="G5" s="5">
        <v>6250</v>
      </c>
      <c r="H5" s="5">
        <v>2336</v>
      </c>
      <c r="I5" s="5">
        <v>3914</v>
      </c>
      <c r="J5" s="5">
        <v>961</v>
      </c>
    </row>
    <row r="6" spans="1:10" x14ac:dyDescent="0.25">
      <c r="A6" s="71"/>
      <c r="B6" s="3" t="s">
        <v>14</v>
      </c>
      <c r="C6" s="4">
        <v>-85</v>
      </c>
      <c r="D6" s="5">
        <v>112</v>
      </c>
      <c r="E6" s="5">
        <v>27</v>
      </c>
      <c r="F6" s="5">
        <v>4</v>
      </c>
      <c r="G6" s="5">
        <v>58</v>
      </c>
      <c r="H6" s="5">
        <v>56</v>
      </c>
      <c r="I6" s="5">
        <v>2</v>
      </c>
      <c r="J6" s="5">
        <v>-73</v>
      </c>
    </row>
    <row r="7" spans="1:10" ht="18" x14ac:dyDescent="0.25">
      <c r="A7" s="72"/>
      <c r="B7" s="3" t="s">
        <v>15</v>
      </c>
      <c r="C7" s="6" t="s">
        <v>128</v>
      </c>
      <c r="D7" s="3" t="s">
        <v>218</v>
      </c>
      <c r="E7" s="3" t="s">
        <v>232</v>
      </c>
      <c r="F7" s="3" t="s">
        <v>161</v>
      </c>
      <c r="G7" s="3" t="s">
        <v>161</v>
      </c>
      <c r="H7" s="3" t="s">
        <v>233</v>
      </c>
      <c r="I7" s="3" t="s">
        <v>180</v>
      </c>
      <c r="J7" s="3" t="s">
        <v>234</v>
      </c>
    </row>
    <row r="8" spans="1:10" x14ac:dyDescent="0.25">
      <c r="A8" s="70" t="s">
        <v>235</v>
      </c>
      <c r="B8" s="3" t="s">
        <v>12</v>
      </c>
      <c r="C8" s="4">
        <v>1353</v>
      </c>
      <c r="D8" s="5">
        <v>492</v>
      </c>
      <c r="E8" s="5">
        <v>65</v>
      </c>
      <c r="F8" s="5">
        <v>191</v>
      </c>
      <c r="G8" s="5">
        <v>2101</v>
      </c>
      <c r="H8" s="5">
        <v>486</v>
      </c>
      <c r="I8" s="5">
        <v>1615</v>
      </c>
      <c r="J8" s="5">
        <v>172</v>
      </c>
    </row>
    <row r="9" spans="1:10" x14ac:dyDescent="0.25">
      <c r="A9" s="71"/>
      <c r="B9" s="3" t="s">
        <v>13</v>
      </c>
      <c r="C9" s="4">
        <v>1606</v>
      </c>
      <c r="D9" s="5">
        <v>502</v>
      </c>
      <c r="E9" s="5">
        <v>74</v>
      </c>
      <c r="F9" s="5">
        <v>166</v>
      </c>
      <c r="G9" s="5">
        <v>2348</v>
      </c>
      <c r="H9" s="5">
        <v>525</v>
      </c>
      <c r="I9" s="5">
        <v>1823</v>
      </c>
      <c r="J9" s="5">
        <v>291</v>
      </c>
    </row>
    <row r="10" spans="1:10" x14ac:dyDescent="0.25">
      <c r="A10" s="71"/>
      <c r="B10" s="3" t="s">
        <v>14</v>
      </c>
      <c r="C10" s="4">
        <v>-253</v>
      </c>
      <c r="D10" s="5">
        <v>-10</v>
      </c>
      <c r="E10" s="5">
        <v>-9</v>
      </c>
      <c r="F10" s="5">
        <v>25</v>
      </c>
      <c r="G10" s="5">
        <v>-247</v>
      </c>
      <c r="H10" s="5">
        <v>-39</v>
      </c>
      <c r="I10" s="5">
        <v>-208</v>
      </c>
      <c r="J10" s="5">
        <v>-119</v>
      </c>
    </row>
    <row r="11" spans="1:10" ht="18" x14ac:dyDescent="0.25">
      <c r="A11" s="72"/>
      <c r="B11" s="3" t="s">
        <v>15</v>
      </c>
      <c r="C11" s="6" t="s">
        <v>95</v>
      </c>
      <c r="D11" s="3" t="s">
        <v>221</v>
      </c>
      <c r="E11" s="3" t="s">
        <v>62</v>
      </c>
      <c r="F11" s="3" t="s">
        <v>236</v>
      </c>
      <c r="G11" s="3" t="s">
        <v>237</v>
      </c>
      <c r="H11" s="3" t="s">
        <v>238</v>
      </c>
      <c r="I11" s="3" t="s">
        <v>92</v>
      </c>
      <c r="J11" s="3" t="s">
        <v>239</v>
      </c>
    </row>
    <row r="12" spans="1:10" x14ac:dyDescent="0.25">
      <c r="A12" s="70" t="s">
        <v>240</v>
      </c>
      <c r="B12" s="3" t="s">
        <v>12</v>
      </c>
      <c r="C12" s="4">
        <v>2767</v>
      </c>
      <c r="D12" s="5">
        <v>560</v>
      </c>
      <c r="E12" s="5">
        <v>264</v>
      </c>
      <c r="F12" s="5">
        <v>508</v>
      </c>
      <c r="G12" s="5">
        <v>4099</v>
      </c>
      <c r="H12" s="5">
        <v>1787</v>
      </c>
      <c r="I12" s="5">
        <v>2312</v>
      </c>
      <c r="J12" s="5">
        <v>582</v>
      </c>
    </row>
    <row r="13" spans="1:10" x14ac:dyDescent="0.25">
      <c r="A13" s="71"/>
      <c r="B13" s="3" t="s">
        <v>13</v>
      </c>
      <c r="C13" s="4">
        <v>3221</v>
      </c>
      <c r="D13" s="5">
        <v>898</v>
      </c>
      <c r="E13" s="5">
        <v>245</v>
      </c>
      <c r="F13" s="5">
        <v>493</v>
      </c>
      <c r="G13" s="5">
        <v>4857</v>
      </c>
      <c r="H13" s="5">
        <v>2152</v>
      </c>
      <c r="I13" s="5">
        <v>2705</v>
      </c>
      <c r="J13" s="5">
        <v>628</v>
      </c>
    </row>
    <row r="14" spans="1:10" x14ac:dyDescent="0.25">
      <c r="A14" s="71"/>
      <c r="B14" s="3" t="s">
        <v>14</v>
      </c>
      <c r="C14" s="4">
        <v>-454</v>
      </c>
      <c r="D14" s="5">
        <v>-338</v>
      </c>
      <c r="E14" s="5">
        <v>19</v>
      </c>
      <c r="F14" s="5">
        <v>15</v>
      </c>
      <c r="G14" s="5">
        <v>-758</v>
      </c>
      <c r="H14" s="5">
        <v>-365</v>
      </c>
      <c r="I14" s="5">
        <v>-393</v>
      </c>
      <c r="J14" s="5">
        <v>-46</v>
      </c>
    </row>
    <row r="15" spans="1:10" ht="18" x14ac:dyDescent="0.25">
      <c r="A15" s="72"/>
      <c r="B15" s="3" t="s">
        <v>15</v>
      </c>
      <c r="C15" s="6" t="s">
        <v>241</v>
      </c>
      <c r="D15" s="3" t="s">
        <v>242</v>
      </c>
      <c r="E15" s="3" t="s">
        <v>243</v>
      </c>
      <c r="F15" s="3" t="s">
        <v>244</v>
      </c>
      <c r="G15" s="3" t="s">
        <v>245</v>
      </c>
      <c r="H15" s="3" t="s">
        <v>246</v>
      </c>
      <c r="I15" s="3" t="s">
        <v>24</v>
      </c>
      <c r="J15" s="3" t="s">
        <v>247</v>
      </c>
    </row>
    <row r="16" spans="1:10" x14ac:dyDescent="0.25">
      <c r="A16" s="70" t="s">
        <v>248</v>
      </c>
      <c r="B16" s="3" t="s">
        <v>12</v>
      </c>
      <c r="C16" s="4">
        <v>6106</v>
      </c>
      <c r="D16" s="5">
        <v>587</v>
      </c>
      <c r="E16" s="5">
        <v>513</v>
      </c>
      <c r="F16" s="5">
        <v>362</v>
      </c>
      <c r="G16" s="5">
        <v>7568</v>
      </c>
      <c r="H16" s="5">
        <v>3169</v>
      </c>
      <c r="I16" s="5">
        <v>4399</v>
      </c>
      <c r="J16" s="5">
        <v>1214</v>
      </c>
    </row>
    <row r="17" spans="1:10" x14ac:dyDescent="0.25">
      <c r="A17" s="71"/>
      <c r="B17" s="3" t="s">
        <v>13</v>
      </c>
      <c r="C17" s="4">
        <v>6621</v>
      </c>
      <c r="D17" s="5">
        <v>529</v>
      </c>
      <c r="E17" s="5">
        <v>533</v>
      </c>
      <c r="F17" s="5">
        <v>441</v>
      </c>
      <c r="G17" s="5">
        <v>8124</v>
      </c>
      <c r="H17" s="5">
        <v>3414</v>
      </c>
      <c r="I17" s="5">
        <v>4710</v>
      </c>
      <c r="J17" s="5">
        <v>1214</v>
      </c>
    </row>
    <row r="18" spans="1:10" x14ac:dyDescent="0.25">
      <c r="A18" s="71"/>
      <c r="B18" s="3" t="s">
        <v>14</v>
      </c>
      <c r="C18" s="4">
        <v>-515</v>
      </c>
      <c r="D18" s="5">
        <v>58</v>
      </c>
      <c r="E18" s="5">
        <v>-20</v>
      </c>
      <c r="F18" s="5">
        <v>-79</v>
      </c>
      <c r="G18" s="5">
        <v>-556</v>
      </c>
      <c r="H18" s="5">
        <v>-245</v>
      </c>
      <c r="I18" s="5">
        <v>-311</v>
      </c>
      <c r="J18" s="5">
        <v>0</v>
      </c>
    </row>
    <row r="19" spans="1:10" ht="18" x14ac:dyDescent="0.25">
      <c r="A19" s="72"/>
      <c r="B19" s="3" t="s">
        <v>15</v>
      </c>
      <c r="C19" s="6" t="s">
        <v>249</v>
      </c>
      <c r="D19" s="3" t="s">
        <v>138</v>
      </c>
      <c r="E19" s="3" t="s">
        <v>169</v>
      </c>
      <c r="F19" s="3" t="s">
        <v>250</v>
      </c>
      <c r="G19" s="3" t="s">
        <v>251</v>
      </c>
      <c r="H19" s="3" t="s">
        <v>252</v>
      </c>
      <c r="I19" s="3" t="s">
        <v>204</v>
      </c>
      <c r="J19" s="3" t="s">
        <v>18</v>
      </c>
    </row>
    <row r="20" spans="1:10" x14ac:dyDescent="0.25">
      <c r="A20" s="70" t="s">
        <v>253</v>
      </c>
      <c r="B20" s="3" t="s">
        <v>12</v>
      </c>
      <c r="C20" s="4">
        <v>15526</v>
      </c>
      <c r="D20" s="5">
        <v>2381</v>
      </c>
      <c r="E20" s="5">
        <v>993</v>
      </c>
      <c r="F20" s="5">
        <v>1956</v>
      </c>
      <c r="G20" s="5">
        <v>20856</v>
      </c>
      <c r="H20" s="5">
        <v>7927</v>
      </c>
      <c r="I20" s="5">
        <v>12929</v>
      </c>
      <c r="J20" s="5">
        <v>2569</v>
      </c>
    </row>
    <row r="21" spans="1:10" x14ac:dyDescent="0.25">
      <c r="A21" s="71"/>
      <c r="B21" s="3" t="s">
        <v>13</v>
      </c>
      <c r="C21" s="4">
        <v>16238</v>
      </c>
      <c r="D21" s="5">
        <v>2492</v>
      </c>
      <c r="E21" s="5">
        <v>1058</v>
      </c>
      <c r="F21" s="5">
        <v>2129</v>
      </c>
      <c r="G21" s="5">
        <v>21917</v>
      </c>
      <c r="H21" s="5">
        <v>8384</v>
      </c>
      <c r="I21" s="5">
        <v>13533</v>
      </c>
      <c r="J21" s="5">
        <v>2380</v>
      </c>
    </row>
    <row r="22" spans="1:10" x14ac:dyDescent="0.25">
      <c r="A22" s="71"/>
      <c r="B22" s="3" t="s">
        <v>14</v>
      </c>
      <c r="C22" s="4">
        <v>-712</v>
      </c>
      <c r="D22" s="5">
        <v>-111</v>
      </c>
      <c r="E22" s="5">
        <v>-65</v>
      </c>
      <c r="F22" s="5">
        <v>-173</v>
      </c>
      <c r="G22" s="5">
        <v>-1061</v>
      </c>
      <c r="H22" s="5">
        <v>-457</v>
      </c>
      <c r="I22" s="5">
        <v>-604</v>
      </c>
      <c r="J22" s="5">
        <v>189</v>
      </c>
    </row>
    <row r="23" spans="1:10" ht="18" x14ac:dyDescent="0.25">
      <c r="A23" s="72"/>
      <c r="B23" s="3" t="s">
        <v>15</v>
      </c>
      <c r="C23" s="6" t="s">
        <v>254</v>
      </c>
      <c r="D23" s="3" t="s">
        <v>255</v>
      </c>
      <c r="E23" s="3" t="s">
        <v>256</v>
      </c>
      <c r="F23" s="3" t="s">
        <v>257</v>
      </c>
      <c r="G23" s="3" t="s">
        <v>106</v>
      </c>
      <c r="H23" s="3" t="s">
        <v>214</v>
      </c>
      <c r="I23" s="3" t="s">
        <v>255</v>
      </c>
      <c r="J23" s="3" t="s">
        <v>258</v>
      </c>
    </row>
    <row r="24" spans="1:10" x14ac:dyDescent="0.25">
      <c r="A24" s="70" t="s">
        <v>259</v>
      </c>
      <c r="B24" s="3" t="s">
        <v>12</v>
      </c>
      <c r="C24" s="4">
        <v>872</v>
      </c>
      <c r="D24" s="5">
        <v>733</v>
      </c>
      <c r="E24" s="5">
        <v>990</v>
      </c>
      <c r="F24" s="5">
        <v>1115</v>
      </c>
      <c r="G24" s="5">
        <v>3710</v>
      </c>
      <c r="H24" s="5">
        <v>1398</v>
      </c>
      <c r="I24" s="5">
        <v>2312</v>
      </c>
      <c r="J24" s="5">
        <v>60</v>
      </c>
    </row>
    <row r="25" spans="1:10" x14ac:dyDescent="0.25">
      <c r="A25" s="71"/>
      <c r="B25" s="3" t="s">
        <v>13</v>
      </c>
      <c r="C25" s="4">
        <v>1050</v>
      </c>
      <c r="D25" s="5">
        <v>849</v>
      </c>
      <c r="E25" s="5">
        <v>1049</v>
      </c>
      <c r="F25" s="5">
        <v>1221</v>
      </c>
      <c r="G25" s="5">
        <v>4169</v>
      </c>
      <c r="H25" s="5">
        <v>1634</v>
      </c>
      <c r="I25" s="5">
        <v>2535</v>
      </c>
      <c r="J25" s="5">
        <v>62</v>
      </c>
    </row>
    <row r="26" spans="1:10" x14ac:dyDescent="0.25">
      <c r="A26" s="71"/>
      <c r="B26" s="3" t="s">
        <v>14</v>
      </c>
      <c r="C26" s="4">
        <v>-178</v>
      </c>
      <c r="D26" s="5">
        <v>-116</v>
      </c>
      <c r="E26" s="5">
        <v>-59</v>
      </c>
      <c r="F26" s="5">
        <v>-106</v>
      </c>
      <c r="G26" s="5">
        <v>-459</v>
      </c>
      <c r="H26" s="5">
        <v>-236</v>
      </c>
      <c r="I26" s="5">
        <v>-223</v>
      </c>
      <c r="J26" s="5">
        <v>-2</v>
      </c>
    </row>
    <row r="27" spans="1:10" ht="18" x14ac:dyDescent="0.25">
      <c r="A27" s="72"/>
      <c r="B27" s="3" t="s">
        <v>15</v>
      </c>
      <c r="C27" s="6" t="s">
        <v>246</v>
      </c>
      <c r="D27" s="3" t="s">
        <v>100</v>
      </c>
      <c r="E27" s="3" t="s">
        <v>77</v>
      </c>
      <c r="F27" s="3" t="s">
        <v>53</v>
      </c>
      <c r="G27" s="3" t="s">
        <v>260</v>
      </c>
      <c r="H27" s="3" t="s">
        <v>261</v>
      </c>
      <c r="I27" s="3" t="s">
        <v>150</v>
      </c>
      <c r="J27" s="3" t="s">
        <v>70</v>
      </c>
    </row>
    <row r="28" spans="1:10" x14ac:dyDescent="0.25">
      <c r="A28" s="70" t="s">
        <v>262</v>
      </c>
      <c r="B28" s="3" t="s">
        <v>12</v>
      </c>
      <c r="C28" s="4">
        <v>724</v>
      </c>
      <c r="D28" s="5">
        <v>206</v>
      </c>
      <c r="E28" s="5">
        <v>4419</v>
      </c>
      <c r="F28" s="5">
        <v>1895</v>
      </c>
      <c r="G28" s="5">
        <v>7244</v>
      </c>
      <c r="H28" s="5">
        <v>1940</v>
      </c>
      <c r="I28" s="5">
        <v>5304</v>
      </c>
      <c r="J28" s="5">
        <v>0</v>
      </c>
    </row>
    <row r="29" spans="1:10" x14ac:dyDescent="0.25">
      <c r="A29" s="71"/>
      <c r="B29" s="3" t="s">
        <v>13</v>
      </c>
      <c r="C29" s="4">
        <v>707</v>
      </c>
      <c r="D29" s="5">
        <v>191</v>
      </c>
      <c r="E29" s="5">
        <v>4372</v>
      </c>
      <c r="F29" s="5">
        <v>1867</v>
      </c>
      <c r="G29" s="5">
        <v>7137</v>
      </c>
      <c r="H29" s="5">
        <v>1922</v>
      </c>
      <c r="I29" s="5">
        <v>5215</v>
      </c>
      <c r="J29" s="5">
        <v>0</v>
      </c>
    </row>
    <row r="30" spans="1:10" x14ac:dyDescent="0.25">
      <c r="A30" s="71"/>
      <c r="B30" s="3" t="s">
        <v>14</v>
      </c>
      <c r="C30" s="4">
        <v>17</v>
      </c>
      <c r="D30" s="5">
        <v>15</v>
      </c>
      <c r="E30" s="5">
        <v>47</v>
      </c>
      <c r="F30" s="5">
        <v>28</v>
      </c>
      <c r="G30" s="5">
        <v>107</v>
      </c>
      <c r="H30" s="5">
        <v>18</v>
      </c>
      <c r="I30" s="5">
        <v>89</v>
      </c>
      <c r="J30" s="5">
        <v>0</v>
      </c>
    </row>
    <row r="31" spans="1:10" ht="18" x14ac:dyDescent="0.25">
      <c r="A31" s="72"/>
      <c r="B31" s="3" t="s">
        <v>15</v>
      </c>
      <c r="C31" s="6" t="s">
        <v>233</v>
      </c>
      <c r="D31" s="3" t="s">
        <v>258</v>
      </c>
      <c r="E31" s="3" t="s">
        <v>146</v>
      </c>
      <c r="F31" s="3" t="s">
        <v>263</v>
      </c>
      <c r="G31" s="3" t="s">
        <v>263</v>
      </c>
      <c r="H31" s="3" t="s">
        <v>161</v>
      </c>
      <c r="I31" s="3" t="s">
        <v>215</v>
      </c>
      <c r="J31" s="3" t="s">
        <v>18</v>
      </c>
    </row>
    <row r="32" spans="1:10" x14ac:dyDescent="0.25">
      <c r="A32" s="70" t="s">
        <v>264</v>
      </c>
      <c r="B32" s="3" t="s">
        <v>12</v>
      </c>
      <c r="C32" s="4">
        <v>9147</v>
      </c>
      <c r="D32" s="5">
        <v>1688</v>
      </c>
      <c r="E32" s="5">
        <v>1536</v>
      </c>
      <c r="F32" s="5">
        <v>1267</v>
      </c>
      <c r="G32" s="5">
        <v>13638</v>
      </c>
      <c r="H32" s="5">
        <v>7342</v>
      </c>
      <c r="I32" s="5">
        <v>6296</v>
      </c>
      <c r="J32" s="5">
        <v>2035</v>
      </c>
    </row>
    <row r="33" spans="1:10" x14ac:dyDescent="0.25">
      <c r="A33" s="71"/>
      <c r="B33" s="3" t="s">
        <v>13</v>
      </c>
      <c r="C33" s="4">
        <v>9220</v>
      </c>
      <c r="D33" s="5">
        <v>1712</v>
      </c>
      <c r="E33" s="5">
        <v>1216</v>
      </c>
      <c r="F33" s="5">
        <v>1349</v>
      </c>
      <c r="G33" s="5">
        <v>13497</v>
      </c>
      <c r="H33" s="5">
        <v>7235</v>
      </c>
      <c r="I33" s="5">
        <v>6262</v>
      </c>
      <c r="J33" s="5">
        <v>1653</v>
      </c>
    </row>
    <row r="34" spans="1:10" x14ac:dyDescent="0.25">
      <c r="A34" s="71"/>
      <c r="B34" s="3" t="s">
        <v>14</v>
      </c>
      <c r="C34" s="4">
        <v>-73</v>
      </c>
      <c r="D34" s="5">
        <v>-24</v>
      </c>
      <c r="E34" s="5">
        <v>320</v>
      </c>
      <c r="F34" s="5">
        <v>-82</v>
      </c>
      <c r="G34" s="5">
        <v>141</v>
      </c>
      <c r="H34" s="5">
        <v>107</v>
      </c>
      <c r="I34" s="5">
        <v>34</v>
      </c>
      <c r="J34" s="5">
        <v>382</v>
      </c>
    </row>
    <row r="35" spans="1:10" ht="18" x14ac:dyDescent="0.25">
      <c r="A35" s="72"/>
      <c r="B35" s="3" t="s">
        <v>15</v>
      </c>
      <c r="C35" s="6" t="s">
        <v>17</v>
      </c>
      <c r="D35" s="3" t="s">
        <v>265</v>
      </c>
      <c r="E35" s="3" t="s">
        <v>194</v>
      </c>
      <c r="F35" s="3" t="s">
        <v>256</v>
      </c>
      <c r="G35" s="3" t="s">
        <v>266</v>
      </c>
      <c r="H35" s="3" t="s">
        <v>263</v>
      </c>
      <c r="I35" s="3" t="s">
        <v>267</v>
      </c>
      <c r="J35" s="3" t="s">
        <v>268</v>
      </c>
    </row>
    <row r="36" spans="1:10" x14ac:dyDescent="0.25">
      <c r="A36" s="70" t="s">
        <v>269</v>
      </c>
      <c r="B36" s="3" t="s">
        <v>12</v>
      </c>
      <c r="C36" s="4">
        <v>28425</v>
      </c>
      <c r="D36" s="5">
        <v>2497</v>
      </c>
      <c r="E36" s="5">
        <v>8006</v>
      </c>
      <c r="F36" s="5">
        <v>2344</v>
      </c>
      <c r="G36" s="5">
        <v>41272</v>
      </c>
      <c r="H36" s="5">
        <v>20946</v>
      </c>
      <c r="I36" s="5">
        <v>20326</v>
      </c>
      <c r="J36" s="5">
        <v>6044</v>
      </c>
    </row>
    <row r="37" spans="1:10" x14ac:dyDescent="0.25">
      <c r="A37" s="71"/>
      <c r="B37" s="3" t="s">
        <v>13</v>
      </c>
      <c r="C37" s="4">
        <v>28151</v>
      </c>
      <c r="D37" s="5">
        <v>2696</v>
      </c>
      <c r="E37" s="5">
        <v>7469</v>
      </c>
      <c r="F37" s="5">
        <v>2393</v>
      </c>
      <c r="G37" s="5">
        <v>40709</v>
      </c>
      <c r="H37" s="5">
        <v>20991</v>
      </c>
      <c r="I37" s="5">
        <v>19718</v>
      </c>
      <c r="J37" s="5">
        <v>5312</v>
      </c>
    </row>
    <row r="38" spans="1:10" x14ac:dyDescent="0.25">
      <c r="A38" s="71"/>
      <c r="B38" s="3" t="s">
        <v>14</v>
      </c>
      <c r="C38" s="4">
        <v>274</v>
      </c>
      <c r="D38" s="5">
        <v>-199</v>
      </c>
      <c r="E38" s="5">
        <v>537</v>
      </c>
      <c r="F38" s="5">
        <v>-49</v>
      </c>
      <c r="G38" s="5">
        <v>563</v>
      </c>
      <c r="H38" s="5">
        <v>-45</v>
      </c>
      <c r="I38" s="5">
        <v>608</v>
      </c>
      <c r="J38" s="5">
        <v>732</v>
      </c>
    </row>
    <row r="39" spans="1:10" ht="18" x14ac:dyDescent="0.25">
      <c r="A39" s="72"/>
      <c r="B39" s="3" t="s">
        <v>15</v>
      </c>
      <c r="C39" s="6" t="s">
        <v>266</v>
      </c>
      <c r="D39" s="3" t="s">
        <v>238</v>
      </c>
      <c r="E39" s="3" t="s">
        <v>220</v>
      </c>
      <c r="F39" s="3" t="s">
        <v>221</v>
      </c>
      <c r="G39" s="3" t="s">
        <v>270</v>
      </c>
      <c r="H39" s="3" t="s">
        <v>271</v>
      </c>
      <c r="I39" s="3" t="s">
        <v>57</v>
      </c>
      <c r="J39" s="3" t="s">
        <v>131</v>
      </c>
    </row>
    <row r="40" spans="1:10" x14ac:dyDescent="0.25">
      <c r="A40" s="70" t="s">
        <v>272</v>
      </c>
      <c r="B40" s="3" t="s">
        <v>12</v>
      </c>
      <c r="C40" s="4">
        <v>1631</v>
      </c>
      <c r="D40" s="5">
        <v>183</v>
      </c>
      <c r="E40" s="5">
        <v>349</v>
      </c>
      <c r="F40" s="5">
        <v>222</v>
      </c>
      <c r="G40" s="5">
        <v>2385</v>
      </c>
      <c r="H40" s="5">
        <v>1014</v>
      </c>
      <c r="I40" s="5">
        <v>1371</v>
      </c>
      <c r="J40" s="5">
        <v>452</v>
      </c>
    </row>
    <row r="41" spans="1:10" x14ac:dyDescent="0.25">
      <c r="A41" s="71"/>
      <c r="B41" s="3" t="s">
        <v>13</v>
      </c>
      <c r="C41" s="4">
        <v>1860</v>
      </c>
      <c r="D41" s="5">
        <v>209</v>
      </c>
      <c r="E41" s="5">
        <v>349</v>
      </c>
      <c r="F41" s="5">
        <v>228</v>
      </c>
      <c r="G41" s="5">
        <v>2646</v>
      </c>
      <c r="H41" s="5">
        <v>1119</v>
      </c>
      <c r="I41" s="5">
        <v>1527</v>
      </c>
      <c r="J41" s="5">
        <v>466</v>
      </c>
    </row>
    <row r="42" spans="1:10" x14ac:dyDescent="0.25">
      <c r="A42" s="71"/>
      <c r="B42" s="3" t="s">
        <v>14</v>
      </c>
      <c r="C42" s="4">
        <v>-229</v>
      </c>
      <c r="D42" s="5">
        <v>-26</v>
      </c>
      <c r="E42" s="5">
        <v>0</v>
      </c>
      <c r="F42" s="5">
        <v>-6</v>
      </c>
      <c r="G42" s="5">
        <v>-261</v>
      </c>
      <c r="H42" s="5">
        <v>-105</v>
      </c>
      <c r="I42" s="5">
        <v>-156</v>
      </c>
      <c r="J42" s="5">
        <v>-14</v>
      </c>
    </row>
    <row r="43" spans="1:10" ht="18" x14ac:dyDescent="0.25">
      <c r="A43" s="72"/>
      <c r="B43" s="3" t="s">
        <v>15</v>
      </c>
      <c r="C43" s="6" t="s">
        <v>273</v>
      </c>
      <c r="D43" s="3" t="s">
        <v>274</v>
      </c>
      <c r="E43" s="3" t="s">
        <v>18</v>
      </c>
      <c r="F43" s="3" t="s">
        <v>171</v>
      </c>
      <c r="G43" s="3" t="s">
        <v>25</v>
      </c>
      <c r="H43" s="3" t="s">
        <v>175</v>
      </c>
      <c r="I43" s="3" t="s">
        <v>103</v>
      </c>
      <c r="J43" s="3" t="s">
        <v>20</v>
      </c>
    </row>
    <row r="44" spans="1:10" x14ac:dyDescent="0.25">
      <c r="A44" s="70" t="s">
        <v>317</v>
      </c>
      <c r="B44" s="3" t="s">
        <v>12</v>
      </c>
      <c r="C44" s="4">
        <v>9907</v>
      </c>
      <c r="D44" s="5">
        <v>34833</v>
      </c>
      <c r="E44" s="5">
        <v>129</v>
      </c>
      <c r="F44" s="5">
        <v>10747</v>
      </c>
      <c r="G44" s="5">
        <v>55616</v>
      </c>
      <c r="H44" s="5">
        <v>29350</v>
      </c>
      <c r="I44" s="5">
        <v>26266</v>
      </c>
      <c r="J44" s="5">
        <v>194</v>
      </c>
    </row>
    <row r="45" spans="1:10" x14ac:dyDescent="0.25">
      <c r="A45" s="71"/>
      <c r="B45" s="3" t="s">
        <v>13</v>
      </c>
      <c r="C45" s="4">
        <v>10425</v>
      </c>
      <c r="D45" s="5">
        <v>36655</v>
      </c>
      <c r="E45" s="5">
        <v>136</v>
      </c>
      <c r="F45" s="5">
        <v>11310</v>
      </c>
      <c r="G45" s="5">
        <v>58526</v>
      </c>
      <c r="H45" s="5">
        <v>30886</v>
      </c>
      <c r="I45" s="5">
        <v>27640</v>
      </c>
      <c r="J45" s="5">
        <v>204</v>
      </c>
    </row>
    <row r="46" spans="1:10" x14ac:dyDescent="0.25">
      <c r="A46" s="71"/>
      <c r="B46" s="3" t="s">
        <v>14</v>
      </c>
      <c r="C46" s="4">
        <v>-518</v>
      </c>
      <c r="D46" s="5">
        <v>-1822</v>
      </c>
      <c r="E46" s="5">
        <v>-7</v>
      </c>
      <c r="F46" s="5">
        <v>-563</v>
      </c>
      <c r="G46" s="5">
        <v>-2910</v>
      </c>
      <c r="H46" s="5">
        <v>-1536</v>
      </c>
      <c r="I46" s="5">
        <v>-1374</v>
      </c>
      <c r="J46" s="5">
        <v>-10</v>
      </c>
    </row>
    <row r="47" spans="1:10" ht="18" x14ac:dyDescent="0.25">
      <c r="A47" s="72"/>
      <c r="B47" s="3" t="s">
        <v>15</v>
      </c>
      <c r="C47" s="6" t="s">
        <v>275</v>
      </c>
      <c r="D47" s="3" t="s">
        <v>275</v>
      </c>
      <c r="E47" s="3" t="s">
        <v>276</v>
      </c>
      <c r="F47" s="3" t="s">
        <v>275</v>
      </c>
      <c r="G47" s="3" t="s">
        <v>275</v>
      </c>
      <c r="H47" s="3" t="s">
        <v>275</v>
      </c>
      <c r="I47" s="3" t="s">
        <v>275</v>
      </c>
      <c r="J47" s="3" t="s">
        <v>277</v>
      </c>
    </row>
    <row r="48" spans="1:10" x14ac:dyDescent="0.25">
      <c r="A48" s="70" t="s">
        <v>217</v>
      </c>
      <c r="B48" s="3" t="s">
        <v>12</v>
      </c>
      <c r="C48" s="4">
        <v>6258</v>
      </c>
      <c r="D48" s="5">
        <v>776</v>
      </c>
      <c r="E48" s="5">
        <v>1144</v>
      </c>
      <c r="F48" s="5">
        <v>291</v>
      </c>
      <c r="G48" s="5">
        <v>8469</v>
      </c>
      <c r="H48" s="5">
        <v>3267</v>
      </c>
      <c r="I48" s="5">
        <v>5202</v>
      </c>
      <c r="J48" s="5">
        <v>2288</v>
      </c>
    </row>
    <row r="49" spans="1:10" x14ac:dyDescent="0.25">
      <c r="A49" s="71"/>
      <c r="B49" s="3" t="s">
        <v>13</v>
      </c>
      <c r="C49" s="4">
        <v>5581</v>
      </c>
      <c r="D49" s="5">
        <v>689</v>
      </c>
      <c r="E49" s="5">
        <v>1067</v>
      </c>
      <c r="F49" s="5">
        <v>297</v>
      </c>
      <c r="G49" s="5">
        <v>7634</v>
      </c>
      <c r="H49" s="5">
        <v>2980</v>
      </c>
      <c r="I49" s="5">
        <v>4654</v>
      </c>
      <c r="J49" s="5">
        <v>1202</v>
      </c>
    </row>
    <row r="50" spans="1:10" x14ac:dyDescent="0.25">
      <c r="A50" s="71"/>
      <c r="B50" s="3" t="s">
        <v>14</v>
      </c>
      <c r="C50" s="4">
        <v>677</v>
      </c>
      <c r="D50" s="5">
        <v>87</v>
      </c>
      <c r="E50" s="5">
        <v>77</v>
      </c>
      <c r="F50" s="5">
        <v>-6</v>
      </c>
      <c r="G50" s="5">
        <v>835</v>
      </c>
      <c r="H50" s="5">
        <v>287</v>
      </c>
      <c r="I50" s="5">
        <v>548</v>
      </c>
      <c r="J50" s="5">
        <v>1086</v>
      </c>
    </row>
    <row r="51" spans="1:10" ht="18" x14ac:dyDescent="0.25">
      <c r="A51" s="72"/>
      <c r="B51" s="3" t="s">
        <v>15</v>
      </c>
      <c r="C51" s="6" t="s">
        <v>218</v>
      </c>
      <c r="D51" s="3" t="s">
        <v>219</v>
      </c>
      <c r="E51" s="3" t="s">
        <v>220</v>
      </c>
      <c r="F51" s="3" t="s">
        <v>221</v>
      </c>
      <c r="G51" s="3" t="s">
        <v>143</v>
      </c>
      <c r="H51" s="3" t="s">
        <v>222</v>
      </c>
      <c r="I51" s="3" t="s">
        <v>223</v>
      </c>
      <c r="J51" s="3" t="s">
        <v>224</v>
      </c>
    </row>
    <row r="53" spans="1:10" x14ac:dyDescent="0.25">
      <c r="A53" s="70" t="s">
        <v>318</v>
      </c>
      <c r="B53" s="3" t="s">
        <v>12</v>
      </c>
      <c r="C53" s="4">
        <v>1475</v>
      </c>
      <c r="D53" s="5">
        <v>48</v>
      </c>
      <c r="E53" s="5">
        <v>25</v>
      </c>
      <c r="F53" s="5">
        <v>0</v>
      </c>
      <c r="G53" s="5">
        <v>1548</v>
      </c>
      <c r="H53" s="5">
        <v>649</v>
      </c>
      <c r="I53" s="5">
        <v>899</v>
      </c>
      <c r="J53" s="5">
        <v>382</v>
      </c>
    </row>
    <row r="54" spans="1:10" x14ac:dyDescent="0.25">
      <c r="A54" s="71"/>
      <c r="B54" s="3" t="s">
        <v>13</v>
      </c>
      <c r="C54" s="4">
        <v>1420</v>
      </c>
      <c r="D54" s="5">
        <v>66</v>
      </c>
      <c r="E54" s="5">
        <v>22</v>
      </c>
      <c r="F54" s="5">
        <v>0</v>
      </c>
      <c r="G54" s="5">
        <v>1508</v>
      </c>
      <c r="H54" s="5">
        <v>601</v>
      </c>
      <c r="I54" s="5">
        <v>907</v>
      </c>
      <c r="J54" s="5">
        <v>377</v>
      </c>
    </row>
    <row r="55" spans="1:10" x14ac:dyDescent="0.25">
      <c r="A55" s="71"/>
      <c r="B55" s="3" t="s">
        <v>14</v>
      </c>
      <c r="C55" s="4">
        <v>55</v>
      </c>
      <c r="D55" s="5">
        <v>-18</v>
      </c>
      <c r="E55" s="5">
        <v>3</v>
      </c>
      <c r="F55" s="5">
        <v>0</v>
      </c>
      <c r="G55" s="5">
        <v>40</v>
      </c>
      <c r="H55" s="5">
        <v>48</v>
      </c>
      <c r="I55" s="5">
        <v>-8</v>
      </c>
      <c r="J55" s="5">
        <v>5</v>
      </c>
    </row>
    <row r="56" spans="1:10" ht="18" x14ac:dyDescent="0.25">
      <c r="A56" s="72"/>
      <c r="B56" s="3" t="s">
        <v>15</v>
      </c>
      <c r="C56" s="6" t="s">
        <v>172</v>
      </c>
      <c r="D56" s="3" t="s">
        <v>225</v>
      </c>
      <c r="E56" s="3" t="s">
        <v>226</v>
      </c>
      <c r="F56" s="3" t="s">
        <v>18</v>
      </c>
      <c r="G56" s="3" t="s">
        <v>227</v>
      </c>
      <c r="H56" s="3" t="s">
        <v>228</v>
      </c>
      <c r="I56" s="3" t="s">
        <v>229</v>
      </c>
      <c r="J56" s="3" t="s">
        <v>188</v>
      </c>
    </row>
    <row r="58" spans="1:10" x14ac:dyDescent="0.25">
      <c r="C58" s="29"/>
      <c r="D58" s="29"/>
      <c r="E58" s="29"/>
      <c r="F58" s="29"/>
      <c r="G58" s="29"/>
      <c r="H58" s="29"/>
      <c r="I58" s="29"/>
      <c r="J58" s="29"/>
    </row>
  </sheetData>
  <mergeCells count="18">
    <mergeCell ref="A8:A11"/>
    <mergeCell ref="A12:A15"/>
    <mergeCell ref="A16:A19"/>
    <mergeCell ref="A20:A23"/>
    <mergeCell ref="A24:A27"/>
    <mergeCell ref="A48:A51"/>
    <mergeCell ref="A53:A56"/>
    <mergeCell ref="A28:A31"/>
    <mergeCell ref="A32:A35"/>
    <mergeCell ref="A36:A39"/>
    <mergeCell ref="A40:A43"/>
    <mergeCell ref="A44:A47"/>
    <mergeCell ref="C2:D2"/>
    <mergeCell ref="E2:F2"/>
    <mergeCell ref="G2:I2"/>
    <mergeCell ref="A4:A7"/>
    <mergeCell ref="B1:J1"/>
    <mergeCell ref="A2:B3"/>
  </mergeCells>
  <pageMargins left="0.25" right="0.25" top="0.25" bottom="0.25" header="0.25" footer="0.25"/>
  <pageSetup scale="91" orientation="portrait" horizontalDpi="300" verticalDpi="300" r:id="rId1"/>
  <headerFooter alignWithMargins="0"/>
  <rowBreaks count="1" manualBreakCount="1">
    <brk id="39"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showGridLines="0" view="pageBreakPreview" zoomScale="60" zoomScaleNormal="150" workbookViewId="0">
      <pane xSplit="1" ySplit="3" topLeftCell="C10" activePane="bottomRight" state="frozen"/>
      <selection pane="topRight" activeCell="B1" sqref="B1"/>
      <selection pane="bottomLeft" activeCell="A4" sqref="A4"/>
      <selection pane="bottomRight" sqref="A1:J55"/>
    </sheetView>
  </sheetViews>
  <sheetFormatPr defaultRowHeight="15" x14ac:dyDescent="0.25"/>
  <cols>
    <col min="1" max="1" width="18" customWidth="1"/>
    <col min="2" max="2" width="11.7109375" customWidth="1"/>
    <col min="3" max="9" width="10.28515625" customWidth="1"/>
    <col min="10" max="10" width="10.42578125" customWidth="1"/>
    <col min="11" max="11" width="9.85546875" customWidth="1"/>
    <col min="12" max="12" width="6.5703125" customWidth="1"/>
    <col min="13" max="13" width="11.5703125" customWidth="1"/>
  </cols>
  <sheetData>
    <row r="1" spans="1:10" s="21" customFormat="1" ht="65.25" customHeight="1" x14ac:dyDescent="0.25">
      <c r="B1" s="57" t="s">
        <v>316</v>
      </c>
      <c r="C1" s="57"/>
      <c r="D1" s="57"/>
      <c r="E1" s="57"/>
      <c r="F1" s="57"/>
      <c r="G1" s="57"/>
      <c r="H1" s="57"/>
      <c r="I1" s="57"/>
      <c r="J1" s="58"/>
    </row>
    <row r="2" spans="1:10" x14ac:dyDescent="0.25">
      <c r="A2" s="73" t="s">
        <v>115</v>
      </c>
      <c r="B2" s="74"/>
      <c r="C2" s="66" t="s">
        <v>1</v>
      </c>
      <c r="D2" s="67"/>
      <c r="E2" s="68" t="s">
        <v>2</v>
      </c>
      <c r="F2" s="67"/>
      <c r="G2" s="68" t="s">
        <v>3</v>
      </c>
      <c r="H2" s="69"/>
      <c r="I2" s="67"/>
      <c r="J2" s="2" t="s">
        <v>3</v>
      </c>
    </row>
    <row r="3" spans="1:10" ht="18" x14ac:dyDescent="0.25">
      <c r="A3" s="75"/>
      <c r="B3" s="76"/>
      <c r="C3" s="1" t="s">
        <v>4</v>
      </c>
      <c r="D3" s="1" t="s">
        <v>5</v>
      </c>
      <c r="E3" s="2" t="s">
        <v>6</v>
      </c>
      <c r="F3" s="1" t="s">
        <v>5</v>
      </c>
      <c r="G3" s="2" t="s">
        <v>7</v>
      </c>
      <c r="H3" s="2" t="s">
        <v>8</v>
      </c>
      <c r="I3" s="2" t="s">
        <v>9</v>
      </c>
      <c r="J3" s="2" t="s">
        <v>10</v>
      </c>
    </row>
    <row r="4" spans="1:10" x14ac:dyDescent="0.25">
      <c r="A4" s="70" t="s">
        <v>336</v>
      </c>
      <c r="B4" s="3" t="s">
        <v>12</v>
      </c>
      <c r="C4" s="4">
        <v>263</v>
      </c>
      <c r="D4" s="5">
        <v>68</v>
      </c>
      <c r="E4" s="5">
        <v>296</v>
      </c>
      <c r="F4" s="5">
        <v>169</v>
      </c>
      <c r="G4" s="5">
        <v>796</v>
      </c>
      <c r="H4" s="5">
        <v>623</v>
      </c>
      <c r="I4" s="5">
        <v>173</v>
      </c>
      <c r="J4" s="5">
        <v>40</v>
      </c>
    </row>
    <row r="5" spans="1:10" x14ac:dyDescent="0.25">
      <c r="A5" s="71"/>
      <c r="B5" s="3" t="s">
        <v>13</v>
      </c>
      <c r="C5" s="4">
        <v>290</v>
      </c>
      <c r="D5" s="5">
        <v>71</v>
      </c>
      <c r="E5" s="5">
        <v>219</v>
      </c>
      <c r="F5" s="5">
        <v>174</v>
      </c>
      <c r="G5" s="5">
        <v>754</v>
      </c>
      <c r="H5" s="5">
        <v>592</v>
      </c>
      <c r="I5" s="5">
        <v>162</v>
      </c>
      <c r="J5" s="5">
        <v>63</v>
      </c>
    </row>
    <row r="6" spans="1:10" x14ac:dyDescent="0.25">
      <c r="A6" s="71"/>
      <c r="B6" s="3" t="s">
        <v>14</v>
      </c>
      <c r="C6" s="4">
        <v>-27</v>
      </c>
      <c r="D6" s="5">
        <v>-3</v>
      </c>
      <c r="E6" s="5">
        <v>77</v>
      </c>
      <c r="F6" s="5">
        <v>-5</v>
      </c>
      <c r="G6" s="5">
        <v>42</v>
      </c>
      <c r="H6" s="5">
        <v>31</v>
      </c>
      <c r="I6" s="5">
        <v>11</v>
      </c>
      <c r="J6" s="5">
        <v>-23</v>
      </c>
    </row>
    <row r="7" spans="1:10" ht="18" x14ac:dyDescent="0.25">
      <c r="A7" s="72"/>
      <c r="B7" s="3" t="s">
        <v>15</v>
      </c>
      <c r="C7" s="6" t="s">
        <v>40</v>
      </c>
      <c r="D7" s="3" t="s">
        <v>117</v>
      </c>
      <c r="E7" s="3" t="s">
        <v>118</v>
      </c>
      <c r="F7" s="3" t="s">
        <v>119</v>
      </c>
      <c r="G7" s="3" t="s">
        <v>120</v>
      </c>
      <c r="H7" s="3" t="s">
        <v>121</v>
      </c>
      <c r="I7" s="3" t="s">
        <v>108</v>
      </c>
      <c r="J7" s="3" t="s">
        <v>122</v>
      </c>
    </row>
    <row r="8" spans="1:10" x14ac:dyDescent="0.25">
      <c r="A8" s="70" t="s">
        <v>124</v>
      </c>
      <c r="B8" s="3" t="s">
        <v>12</v>
      </c>
      <c r="C8" s="4">
        <v>1046</v>
      </c>
      <c r="D8" s="5">
        <v>139</v>
      </c>
      <c r="E8" s="5">
        <v>67</v>
      </c>
      <c r="F8" s="5">
        <v>793</v>
      </c>
      <c r="G8" s="5">
        <v>2045</v>
      </c>
      <c r="H8" s="5">
        <v>603</v>
      </c>
      <c r="I8" s="5">
        <v>1442</v>
      </c>
      <c r="J8" s="5">
        <v>264</v>
      </c>
    </row>
    <row r="9" spans="1:10" x14ac:dyDescent="0.25">
      <c r="A9" s="71"/>
      <c r="B9" s="3" t="s">
        <v>13</v>
      </c>
      <c r="C9" s="4">
        <v>1086</v>
      </c>
      <c r="D9" s="5">
        <v>22</v>
      </c>
      <c r="E9" s="5">
        <v>93</v>
      </c>
      <c r="F9" s="5">
        <v>808</v>
      </c>
      <c r="G9" s="5">
        <v>2009</v>
      </c>
      <c r="H9" s="5">
        <v>556</v>
      </c>
      <c r="I9" s="5">
        <v>1453</v>
      </c>
      <c r="J9" s="5">
        <v>232</v>
      </c>
    </row>
    <row r="10" spans="1:10" x14ac:dyDescent="0.25">
      <c r="A10" s="71"/>
      <c r="B10" s="3" t="s">
        <v>14</v>
      </c>
      <c r="C10" s="4">
        <v>-40</v>
      </c>
      <c r="D10" s="5">
        <v>117</v>
      </c>
      <c r="E10" s="5">
        <v>-26</v>
      </c>
      <c r="F10" s="5">
        <v>-15</v>
      </c>
      <c r="G10" s="5">
        <v>36</v>
      </c>
      <c r="H10" s="5">
        <v>47</v>
      </c>
      <c r="I10" s="5">
        <v>-11</v>
      </c>
      <c r="J10" s="5">
        <v>32</v>
      </c>
    </row>
    <row r="11" spans="1:10" ht="18" x14ac:dyDescent="0.25">
      <c r="A11" s="72"/>
      <c r="B11" s="3" t="s">
        <v>15</v>
      </c>
      <c r="C11" s="6" t="s">
        <v>125</v>
      </c>
      <c r="D11" s="3" t="s">
        <v>126</v>
      </c>
      <c r="E11" s="3" t="s">
        <v>127</v>
      </c>
      <c r="F11" s="3" t="s">
        <v>128</v>
      </c>
      <c r="G11" s="3" t="s">
        <v>129</v>
      </c>
      <c r="H11" s="3" t="s">
        <v>130</v>
      </c>
      <c r="I11" s="3" t="s">
        <v>17</v>
      </c>
      <c r="J11" s="3" t="s">
        <v>131</v>
      </c>
    </row>
    <row r="12" spans="1:10" x14ac:dyDescent="0.25">
      <c r="A12" s="70" t="s">
        <v>132</v>
      </c>
      <c r="B12" s="3" t="s">
        <v>12</v>
      </c>
      <c r="C12" s="4">
        <v>1162</v>
      </c>
      <c r="D12" s="5">
        <v>55</v>
      </c>
      <c r="E12" s="5">
        <v>154</v>
      </c>
      <c r="F12" s="5">
        <v>724</v>
      </c>
      <c r="G12" s="5">
        <v>2095</v>
      </c>
      <c r="H12" s="5">
        <v>706</v>
      </c>
      <c r="I12" s="5">
        <v>1389</v>
      </c>
      <c r="J12" s="5">
        <v>323</v>
      </c>
    </row>
    <row r="13" spans="1:10" x14ac:dyDescent="0.25">
      <c r="A13" s="71"/>
      <c r="B13" s="3" t="s">
        <v>13</v>
      </c>
      <c r="C13" s="4">
        <v>1112</v>
      </c>
      <c r="D13" s="5">
        <v>55</v>
      </c>
      <c r="E13" s="5">
        <v>148</v>
      </c>
      <c r="F13" s="5">
        <v>736</v>
      </c>
      <c r="G13" s="5">
        <v>2051</v>
      </c>
      <c r="H13" s="5">
        <v>720</v>
      </c>
      <c r="I13" s="5">
        <v>1331</v>
      </c>
      <c r="J13" s="5">
        <v>291</v>
      </c>
    </row>
    <row r="14" spans="1:10" x14ac:dyDescent="0.25">
      <c r="A14" s="71"/>
      <c r="B14" s="3" t="s">
        <v>14</v>
      </c>
      <c r="C14" s="4">
        <v>50</v>
      </c>
      <c r="D14" s="5">
        <v>0</v>
      </c>
      <c r="E14" s="5">
        <v>6</v>
      </c>
      <c r="F14" s="5">
        <v>-12</v>
      </c>
      <c r="G14" s="5">
        <v>44</v>
      </c>
      <c r="H14" s="5">
        <v>-14</v>
      </c>
      <c r="I14" s="5">
        <v>58</v>
      </c>
      <c r="J14" s="5">
        <v>32</v>
      </c>
    </row>
    <row r="15" spans="1:10" ht="18" x14ac:dyDescent="0.25">
      <c r="A15" s="72"/>
      <c r="B15" s="3" t="s">
        <v>15</v>
      </c>
      <c r="C15" s="6" t="s">
        <v>133</v>
      </c>
      <c r="D15" s="3" t="s">
        <v>18</v>
      </c>
      <c r="E15" s="3" t="s">
        <v>134</v>
      </c>
      <c r="F15" s="3" t="s">
        <v>135</v>
      </c>
      <c r="G15" s="3" t="s">
        <v>136</v>
      </c>
      <c r="H15" s="3" t="s">
        <v>128</v>
      </c>
      <c r="I15" s="3" t="s">
        <v>137</v>
      </c>
      <c r="J15" s="3" t="s">
        <v>138</v>
      </c>
    </row>
    <row r="16" spans="1:10" x14ac:dyDescent="0.25">
      <c r="A16" s="70" t="s">
        <v>139</v>
      </c>
      <c r="B16" s="3" t="s">
        <v>12</v>
      </c>
      <c r="C16" s="4">
        <v>5727</v>
      </c>
      <c r="D16" s="5">
        <v>405</v>
      </c>
      <c r="E16" s="5">
        <v>11528</v>
      </c>
      <c r="F16" s="5">
        <v>14389</v>
      </c>
      <c r="G16" s="5">
        <v>32049</v>
      </c>
      <c r="H16" s="5">
        <v>14608</v>
      </c>
      <c r="I16" s="5">
        <v>17441</v>
      </c>
      <c r="J16" s="5">
        <v>1419</v>
      </c>
    </row>
    <row r="17" spans="1:10" x14ac:dyDescent="0.25">
      <c r="A17" s="71"/>
      <c r="B17" s="3" t="s">
        <v>13</v>
      </c>
      <c r="C17" s="4">
        <v>5766</v>
      </c>
      <c r="D17" s="5">
        <v>565</v>
      </c>
      <c r="E17" s="5">
        <v>8886</v>
      </c>
      <c r="F17" s="5">
        <v>13673</v>
      </c>
      <c r="G17" s="5">
        <v>28890</v>
      </c>
      <c r="H17" s="5">
        <v>13360</v>
      </c>
      <c r="I17" s="5">
        <v>15530</v>
      </c>
      <c r="J17" s="5">
        <v>1404</v>
      </c>
    </row>
    <row r="18" spans="1:10" x14ac:dyDescent="0.25">
      <c r="A18" s="71"/>
      <c r="B18" s="3" t="s">
        <v>14</v>
      </c>
      <c r="C18" s="4">
        <v>-39</v>
      </c>
      <c r="D18" s="5">
        <v>-160</v>
      </c>
      <c r="E18" s="5">
        <v>2642</v>
      </c>
      <c r="F18" s="5">
        <v>716</v>
      </c>
      <c r="G18" s="5">
        <v>3159</v>
      </c>
      <c r="H18" s="5">
        <v>1248</v>
      </c>
      <c r="I18" s="5">
        <v>1911</v>
      </c>
      <c r="J18" s="5">
        <v>15</v>
      </c>
    </row>
    <row r="19" spans="1:10" ht="18" x14ac:dyDescent="0.25">
      <c r="A19" s="72"/>
      <c r="B19" s="3" t="s">
        <v>15</v>
      </c>
      <c r="C19" s="6" t="s">
        <v>140</v>
      </c>
      <c r="D19" s="3" t="s">
        <v>141</v>
      </c>
      <c r="E19" s="3" t="s">
        <v>142</v>
      </c>
      <c r="F19" s="3" t="s">
        <v>121</v>
      </c>
      <c r="G19" s="3" t="s">
        <v>143</v>
      </c>
      <c r="H19" s="3" t="s">
        <v>144</v>
      </c>
      <c r="I19" s="3" t="s">
        <v>145</v>
      </c>
      <c r="J19" s="3" t="s">
        <v>146</v>
      </c>
    </row>
    <row r="20" spans="1:10" x14ac:dyDescent="0.25">
      <c r="A20" s="70" t="s">
        <v>148</v>
      </c>
      <c r="B20" s="3" t="s">
        <v>12</v>
      </c>
      <c r="C20" s="4">
        <v>3735</v>
      </c>
      <c r="D20" s="5">
        <v>52</v>
      </c>
      <c r="E20" s="5">
        <v>401</v>
      </c>
      <c r="F20" s="5">
        <v>952</v>
      </c>
      <c r="G20" s="5">
        <v>5140</v>
      </c>
      <c r="H20" s="5">
        <v>2021</v>
      </c>
      <c r="I20" s="5">
        <v>3119</v>
      </c>
      <c r="J20" s="5">
        <v>953</v>
      </c>
    </row>
    <row r="21" spans="1:10" x14ac:dyDescent="0.25">
      <c r="A21" s="71"/>
      <c r="B21" s="3" t="s">
        <v>13</v>
      </c>
      <c r="C21" s="4">
        <v>3736</v>
      </c>
      <c r="D21" s="5">
        <v>86</v>
      </c>
      <c r="E21" s="5">
        <v>416</v>
      </c>
      <c r="F21" s="5">
        <v>1044</v>
      </c>
      <c r="G21" s="5">
        <v>5282</v>
      </c>
      <c r="H21" s="5">
        <v>2029</v>
      </c>
      <c r="I21" s="5">
        <v>3253</v>
      </c>
      <c r="J21" s="5">
        <v>996</v>
      </c>
    </row>
    <row r="22" spans="1:10" x14ac:dyDescent="0.25">
      <c r="A22" s="71"/>
      <c r="B22" s="3" t="s">
        <v>14</v>
      </c>
      <c r="C22" s="4">
        <v>-1</v>
      </c>
      <c r="D22" s="5">
        <v>-34</v>
      </c>
      <c r="E22" s="5">
        <v>-15</v>
      </c>
      <c r="F22" s="5">
        <v>-92</v>
      </c>
      <c r="G22" s="5">
        <v>-142</v>
      </c>
      <c r="H22" s="5">
        <v>-8</v>
      </c>
      <c r="I22" s="5">
        <v>-134</v>
      </c>
      <c r="J22" s="5">
        <v>-43</v>
      </c>
    </row>
    <row r="23" spans="1:10" ht="18" x14ac:dyDescent="0.25">
      <c r="A23" s="72"/>
      <c r="B23" s="3" t="s">
        <v>15</v>
      </c>
      <c r="C23" s="6" t="s">
        <v>18</v>
      </c>
      <c r="D23" s="3" t="s">
        <v>149</v>
      </c>
      <c r="E23" s="3" t="s">
        <v>21</v>
      </c>
      <c r="F23" s="3" t="s">
        <v>150</v>
      </c>
      <c r="G23" s="3" t="s">
        <v>151</v>
      </c>
      <c r="H23" s="3" t="s">
        <v>152</v>
      </c>
      <c r="I23" s="3" t="s">
        <v>153</v>
      </c>
      <c r="J23" s="3" t="s">
        <v>154</v>
      </c>
    </row>
    <row r="24" spans="1:10" x14ac:dyDescent="0.25">
      <c r="A24" s="70" t="s">
        <v>155</v>
      </c>
      <c r="B24" s="3" t="s">
        <v>12</v>
      </c>
      <c r="C24" s="4">
        <v>1491</v>
      </c>
      <c r="D24" s="5">
        <v>62</v>
      </c>
      <c r="E24" s="5">
        <v>221</v>
      </c>
      <c r="F24" s="5">
        <v>386</v>
      </c>
      <c r="G24" s="5">
        <v>2160</v>
      </c>
      <c r="H24" s="5">
        <v>540</v>
      </c>
      <c r="I24" s="5">
        <v>1620</v>
      </c>
      <c r="J24" s="5">
        <v>310</v>
      </c>
    </row>
    <row r="25" spans="1:10" x14ac:dyDescent="0.25">
      <c r="A25" s="71"/>
      <c r="B25" s="3" t="s">
        <v>13</v>
      </c>
      <c r="C25" s="4">
        <v>1252</v>
      </c>
      <c r="D25" s="5">
        <v>79</v>
      </c>
      <c r="E25" s="5">
        <v>189</v>
      </c>
      <c r="F25" s="5">
        <v>372</v>
      </c>
      <c r="G25" s="5">
        <v>1892</v>
      </c>
      <c r="H25" s="5">
        <v>535</v>
      </c>
      <c r="I25" s="5">
        <v>1357</v>
      </c>
      <c r="J25" s="5">
        <v>285</v>
      </c>
    </row>
    <row r="26" spans="1:10" x14ac:dyDescent="0.25">
      <c r="A26" s="71"/>
      <c r="B26" s="3" t="s">
        <v>14</v>
      </c>
      <c r="C26" s="4">
        <v>239</v>
      </c>
      <c r="D26" s="5">
        <v>-17</v>
      </c>
      <c r="E26" s="5">
        <v>32</v>
      </c>
      <c r="F26" s="5">
        <v>14</v>
      </c>
      <c r="G26" s="5">
        <v>268</v>
      </c>
      <c r="H26" s="5">
        <v>5</v>
      </c>
      <c r="I26" s="5">
        <v>263</v>
      </c>
      <c r="J26" s="5">
        <v>25</v>
      </c>
    </row>
    <row r="27" spans="1:10" ht="18" x14ac:dyDescent="0.25">
      <c r="A27" s="72"/>
      <c r="B27" s="3" t="s">
        <v>15</v>
      </c>
      <c r="C27" s="6" t="s">
        <v>156</v>
      </c>
      <c r="D27" s="3" t="s">
        <v>157</v>
      </c>
      <c r="E27" s="3" t="s">
        <v>158</v>
      </c>
      <c r="F27" s="3" t="s">
        <v>159</v>
      </c>
      <c r="G27" s="3" t="s">
        <v>160</v>
      </c>
      <c r="H27" s="3" t="s">
        <v>161</v>
      </c>
      <c r="I27" s="3" t="s">
        <v>162</v>
      </c>
      <c r="J27" s="3" t="s">
        <v>163</v>
      </c>
    </row>
    <row r="28" spans="1:10" x14ac:dyDescent="0.25">
      <c r="A28" s="70" t="s">
        <v>165</v>
      </c>
      <c r="B28" s="3" t="s">
        <v>12</v>
      </c>
      <c r="C28" s="4">
        <v>1736</v>
      </c>
      <c r="D28" s="5">
        <v>21</v>
      </c>
      <c r="E28" s="5">
        <v>565</v>
      </c>
      <c r="F28" s="5">
        <v>759</v>
      </c>
      <c r="G28" s="5">
        <v>3081</v>
      </c>
      <c r="H28" s="5">
        <v>1033</v>
      </c>
      <c r="I28" s="5">
        <v>2048</v>
      </c>
      <c r="J28" s="5">
        <v>501</v>
      </c>
    </row>
    <row r="29" spans="1:10" x14ac:dyDescent="0.25">
      <c r="A29" s="71"/>
      <c r="B29" s="3" t="s">
        <v>13</v>
      </c>
      <c r="C29" s="4">
        <v>1745</v>
      </c>
      <c r="D29" s="5">
        <v>94</v>
      </c>
      <c r="E29" s="5">
        <v>404</v>
      </c>
      <c r="F29" s="5">
        <v>789</v>
      </c>
      <c r="G29" s="5">
        <v>3032</v>
      </c>
      <c r="H29" s="5">
        <v>1061</v>
      </c>
      <c r="I29" s="5">
        <v>1971</v>
      </c>
      <c r="J29" s="5">
        <v>564</v>
      </c>
    </row>
    <row r="30" spans="1:10" x14ac:dyDescent="0.25">
      <c r="A30" s="71"/>
      <c r="B30" s="3" t="s">
        <v>14</v>
      </c>
      <c r="C30" s="4">
        <v>-9</v>
      </c>
      <c r="D30" s="5">
        <v>-73</v>
      </c>
      <c r="E30" s="5">
        <v>161</v>
      </c>
      <c r="F30" s="5">
        <v>-30</v>
      </c>
      <c r="G30" s="5">
        <v>49</v>
      </c>
      <c r="H30" s="5">
        <v>-28</v>
      </c>
      <c r="I30" s="5">
        <v>77</v>
      </c>
      <c r="J30" s="5">
        <v>-63</v>
      </c>
    </row>
    <row r="31" spans="1:10" ht="18" x14ac:dyDescent="0.25">
      <c r="A31" s="72"/>
      <c r="B31" s="3" t="s">
        <v>15</v>
      </c>
      <c r="C31" s="6" t="s">
        <v>166</v>
      </c>
      <c r="D31" s="3" t="s">
        <v>167</v>
      </c>
      <c r="E31" s="3" t="s">
        <v>168</v>
      </c>
      <c r="F31" s="3" t="s">
        <v>169</v>
      </c>
      <c r="G31" s="3" t="s">
        <v>170</v>
      </c>
      <c r="H31" s="3" t="s">
        <v>171</v>
      </c>
      <c r="I31" s="3" t="s">
        <v>172</v>
      </c>
      <c r="J31" s="3" t="s">
        <v>173</v>
      </c>
    </row>
    <row r="32" spans="1:10" x14ac:dyDescent="0.25">
      <c r="A32" s="70" t="s">
        <v>323</v>
      </c>
      <c r="B32" s="3" t="s">
        <v>12</v>
      </c>
      <c r="C32" s="4">
        <v>1911</v>
      </c>
      <c r="D32" s="5">
        <v>144</v>
      </c>
      <c r="E32" s="5">
        <v>273</v>
      </c>
      <c r="F32" s="5">
        <v>242</v>
      </c>
      <c r="G32" s="5">
        <v>2570</v>
      </c>
      <c r="H32" s="5">
        <v>1316</v>
      </c>
      <c r="I32" s="5">
        <v>1254</v>
      </c>
      <c r="J32" s="5">
        <v>532</v>
      </c>
    </row>
    <row r="33" spans="1:10" x14ac:dyDescent="0.25">
      <c r="A33" s="71"/>
      <c r="B33" s="3" t="s">
        <v>13</v>
      </c>
      <c r="C33" s="4">
        <v>1912</v>
      </c>
      <c r="D33" s="5">
        <v>159</v>
      </c>
      <c r="E33" s="5">
        <v>283</v>
      </c>
      <c r="F33" s="5">
        <v>206</v>
      </c>
      <c r="G33" s="5">
        <v>2560</v>
      </c>
      <c r="H33" s="5">
        <v>1307</v>
      </c>
      <c r="I33" s="5">
        <v>1253</v>
      </c>
      <c r="J33" s="5">
        <v>647</v>
      </c>
    </row>
    <row r="34" spans="1:10" x14ac:dyDescent="0.25">
      <c r="A34" s="71"/>
      <c r="B34" s="3" t="s">
        <v>14</v>
      </c>
      <c r="C34" s="4">
        <v>-1</v>
      </c>
      <c r="D34" s="5">
        <v>-15</v>
      </c>
      <c r="E34" s="5">
        <v>-10</v>
      </c>
      <c r="F34" s="5">
        <v>36</v>
      </c>
      <c r="G34" s="5">
        <v>10</v>
      </c>
      <c r="H34" s="5">
        <v>9</v>
      </c>
      <c r="I34" s="5">
        <v>1</v>
      </c>
      <c r="J34" s="5">
        <v>-115</v>
      </c>
    </row>
    <row r="35" spans="1:10" ht="18" x14ac:dyDescent="0.25">
      <c r="A35" s="72"/>
      <c r="B35" s="3" t="s">
        <v>15</v>
      </c>
      <c r="C35" s="6" t="s">
        <v>174</v>
      </c>
      <c r="D35" s="3" t="s">
        <v>175</v>
      </c>
      <c r="E35" s="3" t="s">
        <v>176</v>
      </c>
      <c r="F35" s="3" t="s">
        <v>177</v>
      </c>
      <c r="G35" s="3" t="s">
        <v>178</v>
      </c>
      <c r="H35" s="3" t="s">
        <v>179</v>
      </c>
      <c r="I35" s="3" t="s">
        <v>180</v>
      </c>
      <c r="J35" s="3" t="s">
        <v>181</v>
      </c>
    </row>
    <row r="36" spans="1:10" x14ac:dyDescent="0.25">
      <c r="A36" s="70" t="s">
        <v>183</v>
      </c>
      <c r="B36" s="3" t="s">
        <v>12</v>
      </c>
      <c r="C36" s="4">
        <v>623</v>
      </c>
      <c r="D36" s="5">
        <v>184</v>
      </c>
      <c r="E36" s="5">
        <v>268</v>
      </c>
      <c r="F36" s="5">
        <v>1109</v>
      </c>
      <c r="G36" s="5">
        <v>2184</v>
      </c>
      <c r="H36" s="5">
        <v>310</v>
      </c>
      <c r="I36" s="5">
        <v>1874</v>
      </c>
      <c r="J36" s="5">
        <v>90</v>
      </c>
    </row>
    <row r="37" spans="1:10" x14ac:dyDescent="0.25">
      <c r="A37" s="71"/>
      <c r="B37" s="3" t="s">
        <v>13</v>
      </c>
      <c r="C37" s="4">
        <v>563</v>
      </c>
      <c r="D37" s="5">
        <v>192</v>
      </c>
      <c r="E37" s="5">
        <v>391</v>
      </c>
      <c r="F37" s="5">
        <v>1087</v>
      </c>
      <c r="G37" s="5">
        <v>2233</v>
      </c>
      <c r="H37" s="5">
        <v>306</v>
      </c>
      <c r="I37" s="5">
        <v>1927</v>
      </c>
      <c r="J37" s="5">
        <v>71</v>
      </c>
    </row>
    <row r="38" spans="1:10" x14ac:dyDescent="0.25">
      <c r="A38" s="71"/>
      <c r="B38" s="3" t="s">
        <v>14</v>
      </c>
      <c r="C38" s="4">
        <v>60</v>
      </c>
      <c r="D38" s="5">
        <v>-8</v>
      </c>
      <c r="E38" s="5">
        <v>-123</v>
      </c>
      <c r="F38" s="5">
        <v>22</v>
      </c>
      <c r="G38" s="5">
        <v>-49</v>
      </c>
      <c r="H38" s="5">
        <v>4</v>
      </c>
      <c r="I38" s="5">
        <v>-53</v>
      </c>
      <c r="J38" s="5">
        <v>19</v>
      </c>
    </row>
    <row r="39" spans="1:10" ht="18" x14ac:dyDescent="0.25">
      <c r="A39" s="72"/>
      <c r="B39" s="3" t="s">
        <v>15</v>
      </c>
      <c r="C39" s="6" t="s">
        <v>184</v>
      </c>
      <c r="D39" s="3" t="s">
        <v>117</v>
      </c>
      <c r="E39" s="3" t="s">
        <v>185</v>
      </c>
      <c r="F39" s="3" t="s">
        <v>186</v>
      </c>
      <c r="G39" s="3" t="s">
        <v>187</v>
      </c>
      <c r="H39" s="3" t="s">
        <v>188</v>
      </c>
      <c r="I39" s="3" t="s">
        <v>189</v>
      </c>
      <c r="J39" s="3" t="s">
        <v>190</v>
      </c>
    </row>
    <row r="40" spans="1:10" x14ac:dyDescent="0.25">
      <c r="A40" s="70" t="s">
        <v>321</v>
      </c>
      <c r="B40" s="3" t="s">
        <v>12</v>
      </c>
      <c r="C40" s="4">
        <v>472</v>
      </c>
      <c r="D40" s="5">
        <v>5</v>
      </c>
      <c r="E40" s="5">
        <v>47</v>
      </c>
      <c r="F40" s="5">
        <v>24</v>
      </c>
      <c r="G40" s="5">
        <v>548</v>
      </c>
      <c r="H40" s="5">
        <v>306</v>
      </c>
      <c r="I40" s="5">
        <v>242</v>
      </c>
      <c r="J40" s="5">
        <v>141</v>
      </c>
    </row>
    <row r="41" spans="1:10" x14ac:dyDescent="0.25">
      <c r="A41" s="71"/>
      <c r="B41" s="3" t="s">
        <v>13</v>
      </c>
      <c r="C41" s="4">
        <v>382</v>
      </c>
      <c r="D41" s="5">
        <v>1</v>
      </c>
      <c r="E41" s="5">
        <v>45</v>
      </c>
      <c r="F41" s="5">
        <v>19</v>
      </c>
      <c r="G41" s="5">
        <v>447</v>
      </c>
      <c r="H41" s="5">
        <v>225</v>
      </c>
      <c r="I41" s="5">
        <v>222</v>
      </c>
      <c r="J41" s="5">
        <v>85</v>
      </c>
    </row>
    <row r="42" spans="1:10" x14ac:dyDescent="0.25">
      <c r="A42" s="71"/>
      <c r="B42" s="3" t="s">
        <v>14</v>
      </c>
      <c r="C42" s="4">
        <v>90</v>
      </c>
      <c r="D42" s="5">
        <v>4</v>
      </c>
      <c r="E42" s="5">
        <v>2</v>
      </c>
      <c r="F42" s="5">
        <v>5</v>
      </c>
      <c r="G42" s="5">
        <v>101</v>
      </c>
      <c r="H42" s="5">
        <v>81</v>
      </c>
      <c r="I42" s="5">
        <v>20</v>
      </c>
      <c r="J42" s="5">
        <v>56</v>
      </c>
    </row>
    <row r="43" spans="1:10" ht="18" x14ac:dyDescent="0.25">
      <c r="A43" s="72"/>
      <c r="B43" s="3" t="s">
        <v>15</v>
      </c>
      <c r="C43" s="6" t="s">
        <v>192</v>
      </c>
      <c r="D43" s="3" t="s">
        <v>193</v>
      </c>
      <c r="E43" s="3" t="s">
        <v>137</v>
      </c>
      <c r="F43" s="3" t="s">
        <v>194</v>
      </c>
      <c r="G43" s="3" t="s">
        <v>195</v>
      </c>
      <c r="H43" s="3" t="s">
        <v>196</v>
      </c>
      <c r="I43" s="3" t="s">
        <v>197</v>
      </c>
      <c r="J43" s="3" t="s">
        <v>198</v>
      </c>
    </row>
    <row r="44" spans="1:10" x14ac:dyDescent="0.25">
      <c r="A44" s="70" t="s">
        <v>199</v>
      </c>
      <c r="B44" s="3" t="s">
        <v>12</v>
      </c>
      <c r="C44" s="4">
        <v>2616</v>
      </c>
      <c r="D44" s="5">
        <v>363</v>
      </c>
      <c r="E44" s="5">
        <v>92</v>
      </c>
      <c r="F44" s="5">
        <v>383</v>
      </c>
      <c r="G44" s="5">
        <v>3454</v>
      </c>
      <c r="H44" s="5">
        <v>1182</v>
      </c>
      <c r="I44" s="5">
        <v>2272</v>
      </c>
      <c r="J44" s="5">
        <v>627</v>
      </c>
    </row>
    <row r="45" spans="1:10" x14ac:dyDescent="0.25">
      <c r="A45" s="71"/>
      <c r="B45" s="3" t="s">
        <v>13</v>
      </c>
      <c r="C45" s="4">
        <v>2680</v>
      </c>
      <c r="D45" s="5">
        <v>347</v>
      </c>
      <c r="E45" s="5">
        <v>78</v>
      </c>
      <c r="F45" s="5">
        <v>387</v>
      </c>
      <c r="G45" s="5">
        <v>3492</v>
      </c>
      <c r="H45" s="5">
        <v>1214</v>
      </c>
      <c r="I45" s="5">
        <v>2278</v>
      </c>
      <c r="J45" s="5">
        <v>671</v>
      </c>
    </row>
    <row r="46" spans="1:10" x14ac:dyDescent="0.25">
      <c r="A46" s="71"/>
      <c r="B46" s="3" t="s">
        <v>14</v>
      </c>
      <c r="C46" s="4">
        <v>-64</v>
      </c>
      <c r="D46" s="5">
        <v>16</v>
      </c>
      <c r="E46" s="5">
        <v>14</v>
      </c>
      <c r="F46" s="5">
        <v>-4</v>
      </c>
      <c r="G46" s="5">
        <v>-38</v>
      </c>
      <c r="H46" s="5">
        <v>-32</v>
      </c>
      <c r="I46" s="5">
        <v>-6</v>
      </c>
      <c r="J46" s="5">
        <v>-44</v>
      </c>
    </row>
    <row r="47" spans="1:10" ht="18" x14ac:dyDescent="0.25">
      <c r="A47" s="72"/>
      <c r="B47" s="3" t="s">
        <v>15</v>
      </c>
      <c r="C47" s="6" t="s">
        <v>200</v>
      </c>
      <c r="D47" s="3" t="s">
        <v>201</v>
      </c>
      <c r="E47" s="3" t="s">
        <v>202</v>
      </c>
      <c r="F47" s="3" t="s">
        <v>34</v>
      </c>
      <c r="G47" s="3" t="s">
        <v>203</v>
      </c>
      <c r="H47" s="3" t="s">
        <v>171</v>
      </c>
      <c r="I47" s="3" t="s">
        <v>75</v>
      </c>
      <c r="J47" s="3" t="s">
        <v>204</v>
      </c>
    </row>
    <row r="48" spans="1:10" x14ac:dyDescent="0.25">
      <c r="A48" s="70" t="s">
        <v>206</v>
      </c>
      <c r="B48" s="3" t="s">
        <v>12</v>
      </c>
      <c r="C48" s="4">
        <v>481</v>
      </c>
      <c r="D48" s="5">
        <v>209</v>
      </c>
      <c r="E48" s="5">
        <v>21</v>
      </c>
      <c r="F48" s="5">
        <v>74</v>
      </c>
      <c r="G48" s="5">
        <v>785</v>
      </c>
      <c r="H48" s="5">
        <v>258</v>
      </c>
      <c r="I48" s="5">
        <v>527</v>
      </c>
      <c r="J48" s="5">
        <v>54</v>
      </c>
    </row>
    <row r="49" spans="1:10" x14ac:dyDescent="0.25">
      <c r="A49" s="71"/>
      <c r="B49" s="3" t="s">
        <v>13</v>
      </c>
      <c r="C49" s="4">
        <v>624</v>
      </c>
      <c r="D49" s="5">
        <v>221</v>
      </c>
      <c r="E49" s="5">
        <v>17</v>
      </c>
      <c r="F49" s="5">
        <v>106</v>
      </c>
      <c r="G49" s="5">
        <v>968</v>
      </c>
      <c r="H49" s="5">
        <v>295</v>
      </c>
      <c r="I49" s="5">
        <v>673</v>
      </c>
      <c r="J49" s="5">
        <v>87</v>
      </c>
    </row>
    <row r="50" spans="1:10" x14ac:dyDescent="0.25">
      <c r="A50" s="71"/>
      <c r="B50" s="3" t="s">
        <v>14</v>
      </c>
      <c r="C50" s="4">
        <v>-143</v>
      </c>
      <c r="D50" s="5">
        <v>-12</v>
      </c>
      <c r="E50" s="5">
        <v>4</v>
      </c>
      <c r="F50" s="5">
        <v>-32</v>
      </c>
      <c r="G50" s="5">
        <v>-183</v>
      </c>
      <c r="H50" s="5">
        <v>-37</v>
      </c>
      <c r="I50" s="5">
        <v>-146</v>
      </c>
      <c r="J50" s="5">
        <v>-33</v>
      </c>
    </row>
    <row r="51" spans="1:10" ht="18" x14ac:dyDescent="0.25">
      <c r="A51" s="72"/>
      <c r="B51" s="3" t="s">
        <v>15</v>
      </c>
      <c r="C51" s="6" t="s">
        <v>207</v>
      </c>
      <c r="D51" s="3" t="s">
        <v>104</v>
      </c>
      <c r="E51" s="3" t="s">
        <v>208</v>
      </c>
      <c r="F51" s="3" t="s">
        <v>31</v>
      </c>
      <c r="G51" s="3" t="s">
        <v>209</v>
      </c>
      <c r="H51" s="3" t="s">
        <v>210</v>
      </c>
      <c r="I51" s="3" t="s">
        <v>211</v>
      </c>
      <c r="J51" s="3" t="s">
        <v>212</v>
      </c>
    </row>
    <row r="52" spans="1:10" x14ac:dyDescent="0.25">
      <c r="A52" s="70" t="s">
        <v>213</v>
      </c>
      <c r="B52" s="3" t="s">
        <v>12</v>
      </c>
      <c r="C52" s="4">
        <v>1016</v>
      </c>
      <c r="D52" s="5">
        <v>12</v>
      </c>
      <c r="E52" s="5">
        <v>0</v>
      </c>
      <c r="F52" s="5">
        <v>0</v>
      </c>
      <c r="G52" s="5">
        <v>1028</v>
      </c>
      <c r="H52" s="5">
        <v>429</v>
      </c>
      <c r="I52" s="5">
        <v>599</v>
      </c>
      <c r="J52" s="5">
        <v>260</v>
      </c>
    </row>
    <row r="53" spans="1:10" x14ac:dyDescent="0.25">
      <c r="A53" s="71"/>
      <c r="B53" s="3" t="s">
        <v>13</v>
      </c>
      <c r="C53" s="4">
        <v>1075</v>
      </c>
      <c r="D53" s="5">
        <v>14</v>
      </c>
      <c r="E53" s="5">
        <v>0</v>
      </c>
      <c r="F53" s="5">
        <v>0</v>
      </c>
      <c r="G53" s="5">
        <v>1089</v>
      </c>
      <c r="H53" s="5">
        <v>422</v>
      </c>
      <c r="I53" s="5">
        <v>667</v>
      </c>
      <c r="J53" s="5">
        <v>260</v>
      </c>
    </row>
    <row r="54" spans="1:10" x14ac:dyDescent="0.25">
      <c r="A54" s="71"/>
      <c r="B54" s="3" t="s">
        <v>14</v>
      </c>
      <c r="C54" s="4">
        <v>-59</v>
      </c>
      <c r="D54" s="5">
        <v>-2</v>
      </c>
      <c r="E54" s="5">
        <v>0</v>
      </c>
      <c r="F54" s="5">
        <v>0</v>
      </c>
      <c r="G54" s="5">
        <v>-61</v>
      </c>
      <c r="H54" s="5">
        <v>7</v>
      </c>
      <c r="I54" s="5">
        <v>-68</v>
      </c>
      <c r="J54" s="5">
        <v>0</v>
      </c>
    </row>
    <row r="55" spans="1:10" ht="18" x14ac:dyDescent="0.25">
      <c r="A55" s="72"/>
      <c r="B55" s="3" t="s">
        <v>15</v>
      </c>
      <c r="C55" s="6" t="s">
        <v>214</v>
      </c>
      <c r="D55" s="3" t="s">
        <v>88</v>
      </c>
      <c r="E55" s="3" t="s">
        <v>18</v>
      </c>
      <c r="F55" s="3" t="s">
        <v>18</v>
      </c>
      <c r="G55" s="3" t="s">
        <v>77</v>
      </c>
      <c r="H55" s="3" t="s">
        <v>215</v>
      </c>
      <c r="I55" s="3" t="s">
        <v>103</v>
      </c>
      <c r="J55" s="3" t="s">
        <v>18</v>
      </c>
    </row>
    <row r="57" spans="1:10" x14ac:dyDescent="0.25">
      <c r="C57" s="29"/>
      <c r="D57" s="29"/>
      <c r="E57" s="29"/>
      <c r="F57" s="29"/>
      <c r="G57" s="29"/>
      <c r="H57" s="29"/>
      <c r="I57" s="29"/>
      <c r="J57" s="29"/>
    </row>
    <row r="58" spans="1:10" x14ac:dyDescent="0.25">
      <c r="C58" s="29"/>
      <c r="D58" s="29"/>
      <c r="E58" s="29"/>
      <c r="F58" s="29"/>
      <c r="G58" s="29"/>
      <c r="H58" s="29"/>
      <c r="I58" s="29"/>
      <c r="J58" s="29"/>
    </row>
    <row r="59" spans="1:10" x14ac:dyDescent="0.25">
      <c r="B59" s="30"/>
      <c r="C59" s="29"/>
      <c r="D59" s="29"/>
      <c r="E59" s="29"/>
      <c r="F59" s="29"/>
      <c r="G59" s="29"/>
      <c r="H59" s="29"/>
      <c r="I59" s="29"/>
      <c r="J59" s="29"/>
    </row>
    <row r="60" spans="1:10" x14ac:dyDescent="0.25">
      <c r="B60" s="30"/>
      <c r="C60" s="31"/>
      <c r="D60" s="31"/>
      <c r="E60" s="31"/>
      <c r="F60" s="31"/>
      <c r="G60" s="31"/>
      <c r="H60" s="31"/>
      <c r="I60" s="31"/>
      <c r="J60" s="31"/>
    </row>
  </sheetData>
  <mergeCells count="18">
    <mergeCell ref="A20:A23"/>
    <mergeCell ref="A24:A27"/>
    <mergeCell ref="A28:A31"/>
    <mergeCell ref="A4:A7"/>
    <mergeCell ref="A8:A11"/>
    <mergeCell ref="A12:A15"/>
    <mergeCell ref="A16:A19"/>
    <mergeCell ref="A52:A55"/>
    <mergeCell ref="A40:A43"/>
    <mergeCell ref="A44:A47"/>
    <mergeCell ref="A48:A51"/>
    <mergeCell ref="A32:A35"/>
    <mergeCell ref="A36:A39"/>
    <mergeCell ref="A2:B3"/>
    <mergeCell ref="C2:D2"/>
    <mergeCell ref="E2:F2"/>
    <mergeCell ref="G2:I2"/>
    <mergeCell ref="B1:J1"/>
  </mergeCells>
  <pageMargins left="0.25" right="0.25" top="0.25" bottom="0.25" header="0.25" footer="0.25"/>
  <pageSetup scale="90" orientation="portrait" horizontalDpi="300" verticalDpi="300" r:id="rId1"/>
  <headerFooter alignWithMargins="0"/>
  <rowBreaks count="1" manualBreakCount="1">
    <brk id="39"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view="pageBreakPreview" zoomScale="60" zoomScaleNormal="150" workbookViewId="0">
      <pane xSplit="1" ySplit="3" topLeftCell="C4" activePane="bottomRight" state="frozen"/>
      <selection pane="topRight" activeCell="B1" sqref="B1"/>
      <selection pane="bottomLeft" activeCell="A4" sqref="A4"/>
      <selection pane="bottomRight" activeCell="R12" sqref="R12"/>
    </sheetView>
  </sheetViews>
  <sheetFormatPr defaultRowHeight="15" x14ac:dyDescent="0.25"/>
  <cols>
    <col min="1" max="1" width="18" style="18" customWidth="1"/>
    <col min="2" max="2" width="11.7109375" style="18" customWidth="1"/>
    <col min="3" max="9" width="10.28515625" style="18" customWidth="1"/>
    <col min="10" max="10" width="10.42578125" style="18" customWidth="1"/>
    <col min="11" max="11" width="9.85546875" style="18" customWidth="1"/>
    <col min="12" max="12" width="6.5703125" style="18" customWidth="1"/>
    <col min="13" max="13" width="11.5703125" style="18" customWidth="1"/>
    <col min="14" max="16384" width="9.140625" style="18"/>
  </cols>
  <sheetData>
    <row r="1" spans="1:10" s="21" customFormat="1" ht="65.25" customHeight="1" x14ac:dyDescent="0.25">
      <c r="B1" s="57" t="s">
        <v>316</v>
      </c>
      <c r="C1" s="57"/>
      <c r="D1" s="57"/>
      <c r="E1" s="57"/>
      <c r="F1" s="57"/>
      <c r="G1" s="57"/>
      <c r="H1" s="57"/>
      <c r="I1" s="57"/>
      <c r="J1" s="58"/>
    </row>
    <row r="2" spans="1:10" x14ac:dyDescent="0.25">
      <c r="A2" s="73" t="s">
        <v>324</v>
      </c>
      <c r="B2" s="74"/>
      <c r="C2" s="66" t="s">
        <v>1</v>
      </c>
      <c r="D2" s="67"/>
      <c r="E2" s="68" t="s">
        <v>2</v>
      </c>
      <c r="F2" s="67"/>
      <c r="G2" s="68" t="s">
        <v>3</v>
      </c>
      <c r="H2" s="69"/>
      <c r="I2" s="67"/>
      <c r="J2" s="17" t="s">
        <v>3</v>
      </c>
    </row>
    <row r="3" spans="1:10" ht="18" x14ac:dyDescent="0.25">
      <c r="A3" s="75"/>
      <c r="B3" s="76"/>
      <c r="C3" s="16" t="s">
        <v>4</v>
      </c>
      <c r="D3" s="16" t="s">
        <v>5</v>
      </c>
      <c r="E3" s="17" t="s">
        <v>6</v>
      </c>
      <c r="F3" s="16" t="s">
        <v>5</v>
      </c>
      <c r="G3" s="17" t="s">
        <v>7</v>
      </c>
      <c r="H3" s="17" t="s">
        <v>8</v>
      </c>
      <c r="I3" s="17" t="s">
        <v>9</v>
      </c>
      <c r="J3" s="17" t="s">
        <v>10</v>
      </c>
    </row>
    <row r="4" spans="1:10" x14ac:dyDescent="0.25">
      <c r="A4" s="70" t="s">
        <v>116</v>
      </c>
      <c r="B4" s="3" t="s">
        <v>12</v>
      </c>
      <c r="C4" s="4">
        <v>81</v>
      </c>
      <c r="D4" s="5">
        <v>0</v>
      </c>
      <c r="E4" s="5">
        <v>0</v>
      </c>
      <c r="F4" s="5">
        <v>0</v>
      </c>
      <c r="G4" s="5">
        <v>81</v>
      </c>
      <c r="H4" s="5">
        <v>81</v>
      </c>
      <c r="I4" s="5">
        <v>0</v>
      </c>
      <c r="J4" s="5">
        <v>30</v>
      </c>
    </row>
    <row r="5" spans="1:10" x14ac:dyDescent="0.25">
      <c r="A5" s="71"/>
      <c r="B5" s="3" t="s">
        <v>13</v>
      </c>
      <c r="C5" s="4">
        <v>60</v>
      </c>
      <c r="D5" s="5">
        <v>0</v>
      </c>
      <c r="E5" s="5">
        <v>0</v>
      </c>
      <c r="F5" s="5">
        <v>0</v>
      </c>
      <c r="G5" s="5">
        <v>60</v>
      </c>
      <c r="H5" s="5">
        <v>60</v>
      </c>
      <c r="I5" s="5">
        <v>0</v>
      </c>
      <c r="J5" s="5">
        <v>30</v>
      </c>
    </row>
    <row r="6" spans="1:10" x14ac:dyDescent="0.25">
      <c r="A6" s="71"/>
      <c r="B6" s="3" t="s">
        <v>14</v>
      </c>
      <c r="C6" s="4">
        <f>+C4-C5</f>
        <v>21</v>
      </c>
      <c r="D6" s="5">
        <v>0</v>
      </c>
      <c r="E6" s="5">
        <v>0</v>
      </c>
      <c r="F6" s="5">
        <v>0</v>
      </c>
      <c r="G6" s="5">
        <v>21</v>
      </c>
      <c r="H6" s="5">
        <v>21</v>
      </c>
      <c r="I6" s="5">
        <v>0</v>
      </c>
      <c r="J6" s="5">
        <v>30</v>
      </c>
    </row>
    <row r="7" spans="1:10" ht="18" x14ac:dyDescent="0.25">
      <c r="A7" s="72"/>
      <c r="B7" s="3" t="s">
        <v>15</v>
      </c>
      <c r="C7" s="33" t="s">
        <v>327</v>
      </c>
      <c r="D7" s="3" t="s">
        <v>18</v>
      </c>
      <c r="E7" s="3" t="s">
        <v>18</v>
      </c>
      <c r="F7" s="3" t="s">
        <v>18</v>
      </c>
      <c r="G7" s="34" t="s">
        <v>327</v>
      </c>
      <c r="H7" s="38" t="s">
        <v>327</v>
      </c>
      <c r="I7" s="3" t="s">
        <v>18</v>
      </c>
      <c r="J7" s="35" t="s">
        <v>328</v>
      </c>
    </row>
    <row r="8" spans="1:10" x14ac:dyDescent="0.25">
      <c r="A8" s="70" t="s">
        <v>123</v>
      </c>
      <c r="B8" s="3" t="s">
        <v>12</v>
      </c>
      <c r="C8" s="4">
        <v>9</v>
      </c>
      <c r="D8" s="5">
        <v>2</v>
      </c>
      <c r="E8" s="5">
        <v>0</v>
      </c>
      <c r="F8" s="5">
        <v>0</v>
      </c>
      <c r="G8" s="5">
        <v>11</v>
      </c>
      <c r="H8" s="5">
        <v>6</v>
      </c>
      <c r="I8" s="5">
        <v>5</v>
      </c>
      <c r="J8" s="5">
        <v>9</v>
      </c>
    </row>
    <row r="9" spans="1:10" x14ac:dyDescent="0.25">
      <c r="A9" s="71"/>
      <c r="B9" s="3" t="s">
        <v>13</v>
      </c>
      <c r="C9" s="4">
        <v>0</v>
      </c>
      <c r="D9" s="5">
        <v>0</v>
      </c>
      <c r="E9" s="5">
        <v>0</v>
      </c>
      <c r="F9" s="5">
        <v>0</v>
      </c>
      <c r="G9" s="5">
        <v>0</v>
      </c>
      <c r="H9" s="5">
        <v>0</v>
      </c>
      <c r="I9" s="5">
        <v>0</v>
      </c>
      <c r="J9" s="5">
        <v>0</v>
      </c>
    </row>
    <row r="10" spans="1:10" x14ac:dyDescent="0.25">
      <c r="A10" s="71"/>
      <c r="B10" s="3" t="s">
        <v>14</v>
      </c>
      <c r="C10" s="4">
        <v>9</v>
      </c>
      <c r="D10" s="5">
        <v>2</v>
      </c>
      <c r="E10" s="5">
        <v>0</v>
      </c>
      <c r="F10" s="5">
        <v>0</v>
      </c>
      <c r="G10" s="5">
        <v>11</v>
      </c>
      <c r="H10" s="5">
        <v>6</v>
      </c>
      <c r="I10" s="5">
        <v>5</v>
      </c>
      <c r="J10" s="5">
        <v>9</v>
      </c>
    </row>
    <row r="11" spans="1:10" ht="18" x14ac:dyDescent="0.25">
      <c r="A11" s="72"/>
      <c r="B11" s="3" t="s">
        <v>15</v>
      </c>
      <c r="C11" s="6" t="s">
        <v>18</v>
      </c>
      <c r="D11" s="3" t="s">
        <v>18</v>
      </c>
      <c r="E11" s="3" t="s">
        <v>18</v>
      </c>
      <c r="F11" s="3" t="s">
        <v>18</v>
      </c>
      <c r="G11" s="3" t="s">
        <v>18</v>
      </c>
      <c r="H11" s="3" t="s">
        <v>18</v>
      </c>
      <c r="I11" s="3" t="s">
        <v>18</v>
      </c>
      <c r="J11" s="3" t="s">
        <v>18</v>
      </c>
    </row>
    <row r="12" spans="1:10" x14ac:dyDescent="0.25">
      <c r="A12" s="70" t="s">
        <v>147</v>
      </c>
      <c r="B12" s="3" t="s">
        <v>12</v>
      </c>
      <c r="C12" s="4">
        <v>587</v>
      </c>
      <c r="D12" s="5">
        <v>189</v>
      </c>
      <c r="E12" s="5">
        <v>0</v>
      </c>
      <c r="F12" s="5">
        <v>0</v>
      </c>
      <c r="G12" s="5">
        <v>776</v>
      </c>
      <c r="H12" s="5">
        <v>676</v>
      </c>
      <c r="I12" s="5">
        <v>100</v>
      </c>
      <c r="J12" s="5">
        <v>568</v>
      </c>
    </row>
    <row r="13" spans="1:10" x14ac:dyDescent="0.25">
      <c r="A13" s="71"/>
      <c r="B13" s="3" t="s">
        <v>13</v>
      </c>
      <c r="C13" s="36">
        <v>487</v>
      </c>
      <c r="D13" s="37">
        <v>134</v>
      </c>
      <c r="E13" s="37">
        <v>0</v>
      </c>
      <c r="F13" s="37">
        <v>0</v>
      </c>
      <c r="G13" s="37">
        <v>621</v>
      </c>
      <c r="H13" s="37">
        <v>554</v>
      </c>
      <c r="I13" s="37">
        <v>67</v>
      </c>
      <c r="J13" s="37">
        <v>383</v>
      </c>
    </row>
    <row r="14" spans="1:10" x14ac:dyDescent="0.25">
      <c r="A14" s="71"/>
      <c r="B14" s="3" t="s">
        <v>14</v>
      </c>
      <c r="C14" s="4">
        <f>+C12-C13</f>
        <v>100</v>
      </c>
      <c r="D14" s="4">
        <f t="shared" ref="D14:J14" si="0">+D12-D13</f>
        <v>55</v>
      </c>
      <c r="E14" s="4">
        <f t="shared" si="0"/>
        <v>0</v>
      </c>
      <c r="F14" s="4">
        <f t="shared" si="0"/>
        <v>0</v>
      </c>
      <c r="G14" s="4">
        <f t="shared" si="0"/>
        <v>155</v>
      </c>
      <c r="H14" s="4">
        <f t="shared" si="0"/>
        <v>122</v>
      </c>
      <c r="I14" s="4">
        <f t="shared" si="0"/>
        <v>33</v>
      </c>
      <c r="J14" s="4">
        <f t="shared" si="0"/>
        <v>185</v>
      </c>
    </row>
    <row r="15" spans="1:10" ht="18" x14ac:dyDescent="0.25">
      <c r="A15" s="72"/>
      <c r="B15" s="3" t="s">
        <v>15</v>
      </c>
      <c r="C15" s="32">
        <f>+(C14*100)/(C13*100)</f>
        <v>0.20533880903490759</v>
      </c>
      <c r="D15" s="32">
        <f>+(D14*100)/(D13*100)</f>
        <v>0.41044776119402987</v>
      </c>
      <c r="E15" s="3" t="s">
        <v>18</v>
      </c>
      <c r="F15" s="3" t="s">
        <v>18</v>
      </c>
      <c r="G15" s="32">
        <f t="shared" ref="G15:J15" si="1">+(G14*100)/(G13*100)</f>
        <v>0.24959742351046699</v>
      </c>
      <c r="H15" s="32">
        <f t="shared" si="1"/>
        <v>0.22021660649819494</v>
      </c>
      <c r="I15" s="32">
        <f t="shared" si="1"/>
        <v>0.4925373134328358</v>
      </c>
      <c r="J15" s="32">
        <f t="shared" si="1"/>
        <v>0.48302872062663188</v>
      </c>
    </row>
    <row r="16" spans="1:10" x14ac:dyDescent="0.25">
      <c r="A16" s="70" t="s">
        <v>164</v>
      </c>
      <c r="B16" s="3" t="s">
        <v>12</v>
      </c>
      <c r="C16" s="4">
        <v>0</v>
      </c>
      <c r="D16" s="5">
        <v>0</v>
      </c>
      <c r="E16" s="5">
        <v>480</v>
      </c>
      <c r="F16" s="5">
        <v>327</v>
      </c>
      <c r="G16" s="5">
        <v>807</v>
      </c>
      <c r="H16" s="5">
        <v>69</v>
      </c>
      <c r="I16" s="5">
        <v>738</v>
      </c>
      <c r="J16" s="5">
        <v>0</v>
      </c>
    </row>
    <row r="17" spans="1:10" x14ac:dyDescent="0.25">
      <c r="A17" s="71"/>
      <c r="B17" s="3" t="s">
        <v>13</v>
      </c>
      <c r="C17" s="36">
        <v>0</v>
      </c>
      <c r="D17" s="37">
        <v>0</v>
      </c>
      <c r="E17" s="37">
        <v>105</v>
      </c>
      <c r="F17" s="37">
        <v>710</v>
      </c>
      <c r="G17" s="37">
        <v>815</v>
      </c>
      <c r="H17" s="37">
        <v>80</v>
      </c>
      <c r="I17" s="37">
        <v>735</v>
      </c>
      <c r="J17" s="37">
        <v>0</v>
      </c>
    </row>
    <row r="18" spans="1:10" x14ac:dyDescent="0.25">
      <c r="A18" s="71"/>
      <c r="B18" s="3" t="s">
        <v>14</v>
      </c>
      <c r="C18" s="4">
        <f>+C16-C17</f>
        <v>0</v>
      </c>
      <c r="D18" s="4">
        <f t="shared" ref="D18:J18" si="2">+D16-D17</f>
        <v>0</v>
      </c>
      <c r="E18" s="4">
        <f t="shared" si="2"/>
        <v>375</v>
      </c>
      <c r="F18" s="4">
        <f t="shared" si="2"/>
        <v>-383</v>
      </c>
      <c r="G18" s="4">
        <f t="shared" si="2"/>
        <v>-8</v>
      </c>
      <c r="H18" s="4">
        <f t="shared" si="2"/>
        <v>-11</v>
      </c>
      <c r="I18" s="4">
        <f t="shared" si="2"/>
        <v>3</v>
      </c>
      <c r="J18" s="4">
        <f t="shared" si="2"/>
        <v>0</v>
      </c>
    </row>
    <row r="19" spans="1:10" ht="18" x14ac:dyDescent="0.25">
      <c r="A19" s="72"/>
      <c r="B19" s="3" t="s">
        <v>15</v>
      </c>
      <c r="C19" s="6" t="s">
        <v>18</v>
      </c>
      <c r="D19" s="3" t="s">
        <v>18</v>
      </c>
      <c r="E19" s="32">
        <f t="shared" ref="E19:I19" si="3">+(E18*100)/(E17*100)</f>
        <v>3.5714285714285716</v>
      </c>
      <c r="F19" s="32">
        <f t="shared" si="3"/>
        <v>-0.53943661971830981</v>
      </c>
      <c r="G19" s="32">
        <f t="shared" si="3"/>
        <v>-9.8159509202453993E-3</v>
      </c>
      <c r="H19" s="32">
        <f t="shared" si="3"/>
        <v>-0.13750000000000001</v>
      </c>
      <c r="I19" s="32">
        <f t="shared" si="3"/>
        <v>4.0816326530612249E-3</v>
      </c>
      <c r="J19" s="32">
        <v>0</v>
      </c>
    </row>
    <row r="20" spans="1:10" x14ac:dyDescent="0.25">
      <c r="A20" s="70" t="s">
        <v>182</v>
      </c>
      <c r="B20" s="3" t="s">
        <v>12</v>
      </c>
      <c r="C20" s="4">
        <v>268</v>
      </c>
      <c r="D20" s="5">
        <v>0</v>
      </c>
      <c r="E20" s="5">
        <v>149</v>
      </c>
      <c r="F20" s="5">
        <v>13</v>
      </c>
      <c r="G20" s="5">
        <v>430</v>
      </c>
      <c r="H20" s="5">
        <v>430</v>
      </c>
      <c r="I20" s="5">
        <v>0</v>
      </c>
      <c r="J20" s="5">
        <v>38</v>
      </c>
    </row>
    <row r="21" spans="1:10" x14ac:dyDescent="0.25">
      <c r="A21" s="71"/>
      <c r="B21" s="3" t="s">
        <v>13</v>
      </c>
      <c r="C21" s="36">
        <v>311</v>
      </c>
      <c r="D21" s="37">
        <v>0</v>
      </c>
      <c r="E21" s="37">
        <v>146</v>
      </c>
      <c r="F21" s="37">
        <v>12</v>
      </c>
      <c r="G21" s="37">
        <v>469</v>
      </c>
      <c r="H21" s="37">
        <v>469</v>
      </c>
      <c r="I21" s="37">
        <v>0</v>
      </c>
      <c r="J21" s="37">
        <v>49</v>
      </c>
    </row>
    <row r="22" spans="1:10" x14ac:dyDescent="0.25">
      <c r="A22" s="71"/>
      <c r="B22" s="3" t="s">
        <v>14</v>
      </c>
      <c r="C22" s="4">
        <f>+C20-C21</f>
        <v>-43</v>
      </c>
      <c r="D22" s="4">
        <f t="shared" ref="D22:J22" si="4">+D20-D21</f>
        <v>0</v>
      </c>
      <c r="E22" s="4">
        <f t="shared" si="4"/>
        <v>3</v>
      </c>
      <c r="F22" s="4">
        <f t="shared" si="4"/>
        <v>1</v>
      </c>
      <c r="G22" s="4">
        <f t="shared" si="4"/>
        <v>-39</v>
      </c>
      <c r="H22" s="4">
        <f t="shared" si="4"/>
        <v>-39</v>
      </c>
      <c r="I22" s="4">
        <f t="shared" si="4"/>
        <v>0</v>
      </c>
      <c r="J22" s="4">
        <f t="shared" si="4"/>
        <v>-11</v>
      </c>
    </row>
    <row r="23" spans="1:10" ht="18" x14ac:dyDescent="0.25">
      <c r="A23" s="72"/>
      <c r="B23" s="3" t="s">
        <v>15</v>
      </c>
      <c r="C23" s="32">
        <f t="shared" ref="C23" si="5">+(C22*100)/(C21*100)</f>
        <v>-0.13826366559485531</v>
      </c>
      <c r="D23" s="32">
        <v>0</v>
      </c>
      <c r="E23" s="32">
        <f t="shared" ref="E23" si="6">+(E22*100)/(E21*100)</f>
        <v>2.0547945205479451E-2</v>
      </c>
      <c r="F23" s="32">
        <f t="shared" ref="F23" si="7">+(F22*100)/(F21*100)</f>
        <v>8.3333333333333329E-2</v>
      </c>
      <c r="G23" s="32">
        <f t="shared" ref="G23" si="8">+(G22*100)/(G21*100)</f>
        <v>-8.3155650319829424E-2</v>
      </c>
      <c r="H23" s="32">
        <f t="shared" ref="H23" si="9">+(H22*100)/(H21*100)</f>
        <v>-8.3155650319829424E-2</v>
      </c>
      <c r="I23" s="32">
        <v>0</v>
      </c>
      <c r="J23" s="32">
        <f t="shared" ref="J23" si="10">+(J22*100)/(J21*100)</f>
        <v>-0.22448979591836735</v>
      </c>
    </row>
    <row r="24" spans="1:10" x14ac:dyDescent="0.25">
      <c r="A24" s="70" t="s">
        <v>191</v>
      </c>
      <c r="B24" s="3" t="s">
        <v>12</v>
      </c>
      <c r="C24" s="4">
        <v>0</v>
      </c>
      <c r="D24" s="5">
        <v>14</v>
      </c>
      <c r="E24" s="5">
        <v>0</v>
      </c>
      <c r="F24" s="5">
        <v>0</v>
      </c>
      <c r="G24" s="5">
        <v>14</v>
      </c>
      <c r="H24" s="5">
        <v>2</v>
      </c>
      <c r="I24" s="5">
        <v>12</v>
      </c>
      <c r="J24" s="5">
        <v>0</v>
      </c>
    </row>
    <row r="25" spans="1:10" x14ac:dyDescent="0.25">
      <c r="A25" s="71"/>
      <c r="B25" s="3" t="s">
        <v>13</v>
      </c>
      <c r="C25" s="36">
        <v>0</v>
      </c>
      <c r="D25" s="37">
        <v>16</v>
      </c>
      <c r="E25" s="37">
        <v>0</v>
      </c>
      <c r="F25" s="37">
        <v>0</v>
      </c>
      <c r="G25" s="37">
        <v>16</v>
      </c>
      <c r="H25" s="37">
        <v>4</v>
      </c>
      <c r="I25" s="37">
        <v>12</v>
      </c>
      <c r="J25" s="37">
        <v>0</v>
      </c>
    </row>
    <row r="26" spans="1:10" x14ac:dyDescent="0.25">
      <c r="A26" s="71"/>
      <c r="B26" s="3" t="s">
        <v>14</v>
      </c>
      <c r="C26" s="4">
        <f>+C24-C25</f>
        <v>0</v>
      </c>
      <c r="D26" s="4">
        <f>+D24-D25</f>
        <v>-2</v>
      </c>
      <c r="E26" s="5">
        <v>0</v>
      </c>
      <c r="F26" s="5">
        <v>0</v>
      </c>
      <c r="G26" s="4">
        <f>+G24-G25</f>
        <v>-2</v>
      </c>
      <c r="H26" s="4">
        <f>+H24-H25</f>
        <v>-2</v>
      </c>
      <c r="I26" s="4">
        <f>+I24-I25</f>
        <v>0</v>
      </c>
      <c r="J26" s="5">
        <v>0</v>
      </c>
    </row>
    <row r="27" spans="1:10" ht="18" x14ac:dyDescent="0.25">
      <c r="A27" s="72"/>
      <c r="B27" s="3" t="s">
        <v>15</v>
      </c>
      <c r="C27" s="6" t="s">
        <v>18</v>
      </c>
      <c r="D27" s="32">
        <f t="shared" ref="D27" si="11">+(D26*100)/(D25*100)</f>
        <v>-0.125</v>
      </c>
      <c r="E27" s="3" t="s">
        <v>18</v>
      </c>
      <c r="F27" s="3" t="s">
        <v>18</v>
      </c>
      <c r="G27" s="32">
        <f t="shared" ref="G27" si="12">+(G26*100)/(G25*100)</f>
        <v>-0.125</v>
      </c>
      <c r="H27" s="3" t="s">
        <v>18</v>
      </c>
      <c r="I27" s="32">
        <f t="shared" ref="I27" si="13">+(I26*100)/(I25*100)</f>
        <v>0</v>
      </c>
      <c r="J27" s="3" t="s">
        <v>18</v>
      </c>
    </row>
    <row r="28" spans="1:10" x14ac:dyDescent="0.25">
      <c r="A28" s="70" t="s">
        <v>322</v>
      </c>
      <c r="B28" s="3" t="s">
        <v>12</v>
      </c>
      <c r="C28" s="4">
        <v>47</v>
      </c>
      <c r="D28" s="5">
        <v>161</v>
      </c>
      <c r="E28" s="5">
        <v>871</v>
      </c>
      <c r="F28" s="5">
        <v>0</v>
      </c>
      <c r="G28" s="5">
        <v>1079</v>
      </c>
      <c r="H28" s="5">
        <v>971</v>
      </c>
      <c r="I28" s="5">
        <v>108</v>
      </c>
      <c r="J28" s="5">
        <v>0</v>
      </c>
    </row>
    <row r="29" spans="1:10" x14ac:dyDescent="0.25">
      <c r="A29" s="71"/>
      <c r="B29" s="3" t="s">
        <v>13</v>
      </c>
      <c r="C29" s="4">
        <v>0</v>
      </c>
      <c r="D29" s="5">
        <v>109</v>
      </c>
      <c r="E29" s="5">
        <v>441</v>
      </c>
      <c r="F29" s="5">
        <v>0</v>
      </c>
      <c r="G29" s="5">
        <v>550</v>
      </c>
      <c r="H29" s="5">
        <v>490</v>
      </c>
      <c r="I29" s="5">
        <v>60</v>
      </c>
      <c r="J29" s="5">
        <v>0</v>
      </c>
    </row>
    <row r="30" spans="1:10" x14ac:dyDescent="0.25">
      <c r="A30" s="71"/>
      <c r="B30" s="3" t="s">
        <v>14</v>
      </c>
      <c r="C30" s="4">
        <f>+C28-C29</f>
        <v>47</v>
      </c>
      <c r="D30" s="4">
        <f t="shared" ref="D30:J30" si="14">+D28-D29</f>
        <v>52</v>
      </c>
      <c r="E30" s="4">
        <f t="shared" si="14"/>
        <v>430</v>
      </c>
      <c r="F30" s="4">
        <f t="shared" si="14"/>
        <v>0</v>
      </c>
      <c r="G30" s="4">
        <f t="shared" si="14"/>
        <v>529</v>
      </c>
      <c r="H30" s="4">
        <f t="shared" si="14"/>
        <v>481</v>
      </c>
      <c r="I30" s="4">
        <f t="shared" si="14"/>
        <v>48</v>
      </c>
      <c r="J30" s="4">
        <f t="shared" si="14"/>
        <v>0</v>
      </c>
    </row>
    <row r="31" spans="1:10" ht="18" x14ac:dyDescent="0.25">
      <c r="A31" s="72"/>
      <c r="B31" s="3" t="s">
        <v>15</v>
      </c>
      <c r="C31" s="32">
        <v>0</v>
      </c>
      <c r="D31" s="32">
        <f t="shared" ref="D31" si="15">+(D30*100)/(D29*100)</f>
        <v>0.47706422018348627</v>
      </c>
      <c r="E31" s="32">
        <f t="shared" ref="E31" si="16">+(E30*100)/(E29*100)</f>
        <v>0.97505668934240364</v>
      </c>
      <c r="F31" s="32">
        <v>0</v>
      </c>
      <c r="G31" s="32">
        <f t="shared" ref="G31" si="17">+(G30*100)/(G29*100)</f>
        <v>0.96181818181818179</v>
      </c>
      <c r="H31" s="32">
        <f t="shared" ref="H31" si="18">+(H30*100)/(H29*100)</f>
        <v>0.98163265306122449</v>
      </c>
      <c r="I31" s="32">
        <f t="shared" ref="I31" si="19">+(I30*100)/(I29*100)</f>
        <v>0.8</v>
      </c>
      <c r="J31" s="32">
        <v>0</v>
      </c>
    </row>
    <row r="32" spans="1:10" x14ac:dyDescent="0.25">
      <c r="A32" s="70" t="s">
        <v>320</v>
      </c>
      <c r="B32" s="3" t="s">
        <v>12</v>
      </c>
      <c r="C32" s="4">
        <v>1</v>
      </c>
      <c r="D32" s="5">
        <v>0</v>
      </c>
      <c r="E32" s="5">
        <v>73</v>
      </c>
      <c r="F32" s="5">
        <v>89</v>
      </c>
      <c r="G32" s="5">
        <v>163</v>
      </c>
      <c r="H32" s="5">
        <v>115</v>
      </c>
      <c r="I32" s="5">
        <v>48</v>
      </c>
      <c r="J32" s="5">
        <v>0</v>
      </c>
    </row>
    <row r="33" spans="1:10" x14ac:dyDescent="0.25">
      <c r="A33" s="71"/>
      <c r="B33" s="3" t="s">
        <v>13</v>
      </c>
      <c r="C33" s="36">
        <v>1</v>
      </c>
      <c r="D33" s="37">
        <v>1</v>
      </c>
      <c r="E33" s="37">
        <v>67</v>
      </c>
      <c r="F33" s="37">
        <v>99</v>
      </c>
      <c r="G33" s="37">
        <v>168</v>
      </c>
      <c r="H33" s="37">
        <v>118</v>
      </c>
      <c r="I33" s="37">
        <v>50</v>
      </c>
      <c r="J33" s="37">
        <v>1</v>
      </c>
    </row>
    <row r="34" spans="1:10" x14ac:dyDescent="0.25">
      <c r="A34" s="71"/>
      <c r="B34" s="3" t="s">
        <v>14</v>
      </c>
      <c r="C34" s="4">
        <f>+C32-C33</f>
        <v>0</v>
      </c>
      <c r="D34" s="4">
        <f t="shared" ref="D34:J34" si="20">+D32-D33</f>
        <v>-1</v>
      </c>
      <c r="E34" s="4">
        <f t="shared" si="20"/>
        <v>6</v>
      </c>
      <c r="F34" s="4">
        <f t="shared" si="20"/>
        <v>-10</v>
      </c>
      <c r="G34" s="4">
        <f t="shared" si="20"/>
        <v>-5</v>
      </c>
      <c r="H34" s="4">
        <f t="shared" si="20"/>
        <v>-3</v>
      </c>
      <c r="I34" s="4">
        <f t="shared" si="20"/>
        <v>-2</v>
      </c>
      <c r="J34" s="4">
        <f t="shared" si="20"/>
        <v>-1</v>
      </c>
    </row>
    <row r="35" spans="1:10" ht="18" x14ac:dyDescent="0.25">
      <c r="A35" s="72"/>
      <c r="B35" s="3" t="s">
        <v>15</v>
      </c>
      <c r="C35" s="32">
        <f t="shared" ref="C35" si="21">+(C34*100)/(C33*100)</f>
        <v>0</v>
      </c>
      <c r="D35" s="32">
        <f t="shared" ref="D35" si="22">+(D34*100)/(D33*100)</f>
        <v>-1</v>
      </c>
      <c r="E35" s="32">
        <f t="shared" ref="E35" si="23">+(E34*100)/(E33*100)</f>
        <v>8.9552238805970144E-2</v>
      </c>
      <c r="F35" s="32">
        <f t="shared" ref="F35" si="24">+(F34*100)/(F33*100)</f>
        <v>-0.10101010101010101</v>
      </c>
      <c r="G35" s="32">
        <f t="shared" ref="G35" si="25">+(G34*100)/(G33*100)</f>
        <v>-2.976190476190476E-2</v>
      </c>
      <c r="H35" s="32">
        <f t="shared" ref="H35" si="26">+(H34*100)/(H33*100)</f>
        <v>-2.5423728813559324E-2</v>
      </c>
      <c r="I35" s="32">
        <f t="shared" ref="I35" si="27">+(I34*100)/(I33*100)</f>
        <v>-0.04</v>
      </c>
      <c r="J35" s="32">
        <f t="shared" ref="J35" si="28">+(J34*100)/(J33*100)</f>
        <v>-1</v>
      </c>
    </row>
    <row r="36" spans="1:10" x14ac:dyDescent="0.25">
      <c r="A36" s="70" t="s">
        <v>205</v>
      </c>
      <c r="B36" s="3" t="s">
        <v>12</v>
      </c>
      <c r="C36" s="4">
        <v>0</v>
      </c>
      <c r="D36" s="5">
        <v>0</v>
      </c>
      <c r="E36" s="5">
        <v>0</v>
      </c>
      <c r="F36" s="5">
        <v>0</v>
      </c>
      <c r="G36" s="5">
        <v>0</v>
      </c>
      <c r="H36" s="5">
        <v>0</v>
      </c>
      <c r="I36" s="5">
        <v>0</v>
      </c>
      <c r="J36" s="5">
        <v>0</v>
      </c>
    </row>
    <row r="37" spans="1:10" x14ac:dyDescent="0.25">
      <c r="A37" s="71"/>
      <c r="B37" s="3" t="s">
        <v>13</v>
      </c>
      <c r="C37" s="4">
        <v>0</v>
      </c>
      <c r="D37" s="5">
        <v>0</v>
      </c>
      <c r="E37" s="5">
        <v>0</v>
      </c>
      <c r="F37" s="5">
        <v>0</v>
      </c>
      <c r="G37" s="5">
        <v>0</v>
      </c>
      <c r="H37" s="5">
        <v>0</v>
      </c>
      <c r="I37" s="5">
        <v>0</v>
      </c>
      <c r="J37" s="5">
        <v>0</v>
      </c>
    </row>
    <row r="38" spans="1:10" x14ac:dyDescent="0.25">
      <c r="A38" s="71"/>
      <c r="B38" s="3" t="s">
        <v>14</v>
      </c>
      <c r="C38" s="4">
        <v>0</v>
      </c>
      <c r="D38" s="5">
        <v>0</v>
      </c>
      <c r="E38" s="5">
        <v>0</v>
      </c>
      <c r="F38" s="5">
        <v>0</v>
      </c>
      <c r="G38" s="5">
        <v>0</v>
      </c>
      <c r="H38" s="5">
        <v>0</v>
      </c>
      <c r="I38" s="5">
        <v>0</v>
      </c>
      <c r="J38" s="5">
        <v>0</v>
      </c>
    </row>
    <row r="39" spans="1:10" ht="18" x14ac:dyDescent="0.25">
      <c r="A39" s="72"/>
      <c r="B39" s="3" t="s">
        <v>15</v>
      </c>
      <c r="C39" s="6" t="s">
        <v>18</v>
      </c>
      <c r="D39" s="3" t="s">
        <v>18</v>
      </c>
      <c r="E39" s="3" t="s">
        <v>18</v>
      </c>
      <c r="F39" s="3" t="s">
        <v>18</v>
      </c>
      <c r="G39" s="3" t="s">
        <v>18</v>
      </c>
      <c r="H39" s="3" t="s">
        <v>18</v>
      </c>
      <c r="I39" s="3" t="s">
        <v>18</v>
      </c>
      <c r="J39" s="3" t="s">
        <v>18</v>
      </c>
    </row>
    <row r="40" spans="1:10" x14ac:dyDescent="0.25">
      <c r="A40" s="70" t="s">
        <v>216</v>
      </c>
      <c r="B40" s="3" t="s">
        <v>12</v>
      </c>
      <c r="C40" s="4">
        <v>62</v>
      </c>
      <c r="D40" s="5">
        <v>74</v>
      </c>
      <c r="E40" s="5">
        <v>0</v>
      </c>
      <c r="F40" s="5">
        <v>0</v>
      </c>
      <c r="G40" s="5">
        <v>136</v>
      </c>
      <c r="H40" s="5">
        <v>0</v>
      </c>
      <c r="I40" s="5">
        <v>136</v>
      </c>
      <c r="J40" s="5">
        <v>2</v>
      </c>
    </row>
    <row r="41" spans="1:10" x14ac:dyDescent="0.25">
      <c r="A41" s="71"/>
      <c r="B41" s="3" t="s">
        <v>13</v>
      </c>
      <c r="C41" s="36">
        <v>79</v>
      </c>
      <c r="D41" s="37">
        <v>52</v>
      </c>
      <c r="E41" s="37">
        <v>0</v>
      </c>
      <c r="F41" s="37">
        <v>0</v>
      </c>
      <c r="G41" s="37">
        <v>131</v>
      </c>
      <c r="H41" s="37">
        <v>0</v>
      </c>
      <c r="I41" s="37">
        <v>131</v>
      </c>
      <c r="J41" s="37">
        <v>2</v>
      </c>
    </row>
    <row r="42" spans="1:10" x14ac:dyDescent="0.25">
      <c r="A42" s="71"/>
      <c r="B42" s="3" t="s">
        <v>14</v>
      </c>
      <c r="C42" s="4">
        <f>+C40-C41</f>
        <v>-17</v>
      </c>
      <c r="D42" s="4">
        <f t="shared" ref="D42:J42" si="29">+D40-D41</f>
        <v>22</v>
      </c>
      <c r="E42" s="4">
        <f t="shared" si="29"/>
        <v>0</v>
      </c>
      <c r="F42" s="4">
        <f t="shared" si="29"/>
        <v>0</v>
      </c>
      <c r="G42" s="4">
        <f t="shared" si="29"/>
        <v>5</v>
      </c>
      <c r="H42" s="4">
        <f t="shared" si="29"/>
        <v>0</v>
      </c>
      <c r="I42" s="4">
        <f t="shared" si="29"/>
        <v>5</v>
      </c>
      <c r="J42" s="4">
        <f t="shared" si="29"/>
        <v>0</v>
      </c>
    </row>
    <row r="43" spans="1:10" ht="18" x14ac:dyDescent="0.25">
      <c r="A43" s="72"/>
      <c r="B43" s="3" t="s">
        <v>15</v>
      </c>
      <c r="C43" s="32">
        <f t="shared" ref="C43" si="30">+(C42*100)/(C41*100)</f>
        <v>-0.21518987341772153</v>
      </c>
      <c r="D43" s="32">
        <f t="shared" ref="D43" si="31">+(D42*100)/(D41*100)</f>
        <v>0.42307692307692307</v>
      </c>
      <c r="E43" s="32">
        <v>0</v>
      </c>
      <c r="F43" s="32">
        <v>0</v>
      </c>
      <c r="G43" s="32">
        <f t="shared" ref="G43" si="32">+(G42*100)/(G41*100)</f>
        <v>3.8167938931297711E-2</v>
      </c>
      <c r="H43" s="32">
        <v>0</v>
      </c>
      <c r="I43" s="32">
        <f t="shared" ref="I43" si="33">+(I42*100)/(I41*100)</f>
        <v>3.8167938931297711E-2</v>
      </c>
      <c r="J43" s="32">
        <f t="shared" ref="J43" si="34">+(J42*100)/(J41*100)</f>
        <v>0</v>
      </c>
    </row>
    <row r="44" spans="1:10" x14ac:dyDescent="0.25">
      <c r="A44" s="70" t="s">
        <v>319</v>
      </c>
      <c r="B44" s="3" t="s">
        <v>12</v>
      </c>
      <c r="C44" s="4">
        <v>33</v>
      </c>
      <c r="D44" s="5">
        <v>0</v>
      </c>
      <c r="E44" s="5">
        <v>0</v>
      </c>
      <c r="F44" s="5">
        <v>0</v>
      </c>
      <c r="G44" s="5">
        <v>33</v>
      </c>
      <c r="H44" s="5">
        <v>33</v>
      </c>
      <c r="I44" s="5">
        <v>0</v>
      </c>
      <c r="J44" s="5">
        <v>11</v>
      </c>
    </row>
    <row r="45" spans="1:10" x14ac:dyDescent="0.25">
      <c r="A45" s="71"/>
      <c r="B45" s="3" t="s">
        <v>13</v>
      </c>
      <c r="C45" s="36">
        <v>30</v>
      </c>
      <c r="D45" s="37">
        <v>0</v>
      </c>
      <c r="E45" s="37">
        <v>0</v>
      </c>
      <c r="F45" s="37">
        <v>0</v>
      </c>
      <c r="G45" s="37">
        <v>30</v>
      </c>
      <c r="H45" s="37">
        <v>30</v>
      </c>
      <c r="I45" s="37">
        <v>0</v>
      </c>
      <c r="J45" s="37">
        <v>0</v>
      </c>
    </row>
    <row r="46" spans="1:10" x14ac:dyDescent="0.25">
      <c r="A46" s="71"/>
      <c r="B46" s="3" t="s">
        <v>14</v>
      </c>
      <c r="C46" s="4">
        <f>+C44-C45</f>
        <v>3</v>
      </c>
      <c r="D46" s="4">
        <f t="shared" ref="D46:J46" si="35">+D44-D45</f>
        <v>0</v>
      </c>
      <c r="E46" s="4">
        <f t="shared" si="35"/>
        <v>0</v>
      </c>
      <c r="F46" s="4">
        <f t="shared" si="35"/>
        <v>0</v>
      </c>
      <c r="G46" s="4">
        <f t="shared" si="35"/>
        <v>3</v>
      </c>
      <c r="H46" s="4">
        <f t="shared" si="35"/>
        <v>3</v>
      </c>
      <c r="I46" s="4">
        <f t="shared" si="35"/>
        <v>0</v>
      </c>
      <c r="J46" s="4">
        <f t="shared" si="35"/>
        <v>11</v>
      </c>
    </row>
    <row r="47" spans="1:10" ht="18" x14ac:dyDescent="0.25">
      <c r="A47" s="72"/>
      <c r="B47" s="3" t="s">
        <v>15</v>
      </c>
      <c r="C47" s="32">
        <f t="shared" ref="C47" si="36">+(C46*100)/(C45*100)</f>
        <v>0.1</v>
      </c>
      <c r="D47" s="32">
        <v>0</v>
      </c>
      <c r="E47" s="32">
        <v>0</v>
      </c>
      <c r="F47" s="32">
        <v>0</v>
      </c>
      <c r="G47" s="32">
        <f t="shared" ref="G47" si="37">+(G46*100)/(G45*100)</f>
        <v>0.1</v>
      </c>
      <c r="H47" s="32">
        <f t="shared" ref="H47" si="38">+(H46*100)/(H45*100)</f>
        <v>0.1</v>
      </c>
      <c r="I47" s="32">
        <v>0</v>
      </c>
      <c r="J47" s="32">
        <v>0</v>
      </c>
    </row>
    <row r="49" spans="2:10" x14ac:dyDescent="0.25">
      <c r="C49" s="29"/>
      <c r="D49" s="29"/>
      <c r="E49" s="29"/>
      <c r="F49" s="29"/>
      <c r="G49" s="29"/>
      <c r="H49" s="29"/>
      <c r="I49" s="29"/>
      <c r="J49" s="29"/>
    </row>
    <row r="50" spans="2:10" x14ac:dyDescent="0.25">
      <c r="C50" s="29"/>
      <c r="D50" s="29"/>
      <c r="E50" s="29"/>
      <c r="F50" s="29"/>
      <c r="G50" s="29"/>
      <c r="H50" s="29"/>
      <c r="I50" s="29"/>
      <c r="J50" s="29"/>
    </row>
    <row r="51" spans="2:10" x14ac:dyDescent="0.25">
      <c r="B51" s="40"/>
      <c r="C51" s="29"/>
      <c r="D51" s="29"/>
      <c r="E51" s="29"/>
      <c r="F51" s="29"/>
      <c r="G51" s="29"/>
      <c r="H51" s="29"/>
      <c r="I51" s="29"/>
      <c r="J51" s="29"/>
    </row>
    <row r="52" spans="2:10" x14ac:dyDescent="0.25">
      <c r="B52" s="40"/>
      <c r="C52" s="29"/>
      <c r="D52" s="29"/>
      <c r="E52" s="29"/>
      <c r="F52" s="29"/>
      <c r="G52" s="29"/>
      <c r="H52" s="29"/>
      <c r="I52" s="29"/>
      <c r="J52" s="29"/>
    </row>
  </sheetData>
  <mergeCells count="16">
    <mergeCell ref="A40:A43"/>
    <mergeCell ref="A44:A47"/>
    <mergeCell ref="B1:J1"/>
    <mergeCell ref="A24:A27"/>
    <mergeCell ref="A28:A31"/>
    <mergeCell ref="A32:A35"/>
    <mergeCell ref="A36:A39"/>
    <mergeCell ref="A16:A19"/>
    <mergeCell ref="A20:A23"/>
    <mergeCell ref="A8:A11"/>
    <mergeCell ref="A12:A15"/>
    <mergeCell ref="A2:B3"/>
    <mergeCell ref="C2:D2"/>
    <mergeCell ref="E2:F2"/>
    <mergeCell ref="G2:I2"/>
    <mergeCell ref="A4:A7"/>
  </mergeCells>
  <pageMargins left="0.7" right="0.7" top="0.75" bottom="0.75" header="0.3" footer="0.3"/>
  <pageSetup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zoomScale="150" zoomScaleNormal="150" workbookViewId="0">
      <pane xSplit="1" ySplit="3" topLeftCell="B4" activePane="bottomRight" state="frozen"/>
      <selection pane="topRight" activeCell="B1" sqref="B1"/>
      <selection pane="bottomLeft" activeCell="A4" sqref="A4"/>
      <selection pane="bottomRight" activeCell="B1" sqref="B1:J1"/>
    </sheetView>
  </sheetViews>
  <sheetFormatPr defaultRowHeight="15" x14ac:dyDescent="0.25"/>
  <cols>
    <col min="1" max="1" width="18" customWidth="1"/>
    <col min="2" max="2" width="11.7109375" style="25" customWidth="1"/>
    <col min="3" max="10" width="10.28515625" customWidth="1"/>
    <col min="11" max="11" width="22.5703125" customWidth="1"/>
    <col min="12" max="12" width="0.140625" customWidth="1"/>
  </cols>
  <sheetData>
    <row r="1" spans="1:10" s="21" customFormat="1" ht="65.25" customHeight="1" x14ac:dyDescent="0.25">
      <c r="B1" s="57" t="s">
        <v>316</v>
      </c>
      <c r="C1" s="57"/>
      <c r="D1" s="57"/>
      <c r="E1" s="57"/>
      <c r="F1" s="57"/>
      <c r="G1" s="57"/>
      <c r="H1" s="57"/>
      <c r="I1" s="57"/>
      <c r="J1" s="58"/>
    </row>
    <row r="2" spans="1:10" x14ac:dyDescent="0.25">
      <c r="A2" s="77" t="s">
        <v>325</v>
      </c>
      <c r="B2" s="74"/>
      <c r="C2" s="66" t="s">
        <v>278</v>
      </c>
      <c r="D2" s="67"/>
      <c r="E2" s="68" t="s">
        <v>279</v>
      </c>
      <c r="F2" s="67"/>
      <c r="G2" s="7" t="s">
        <v>3</v>
      </c>
      <c r="H2" s="7" t="s">
        <v>3</v>
      </c>
      <c r="I2" s="7" t="s">
        <v>3</v>
      </c>
      <c r="J2" s="1" t="s">
        <v>280</v>
      </c>
    </row>
    <row r="3" spans="1:10" ht="18" customHeight="1" x14ac:dyDescent="0.25">
      <c r="A3" s="75"/>
      <c r="B3" s="76"/>
      <c r="C3" s="19" t="s">
        <v>6</v>
      </c>
      <c r="D3" s="19" t="s">
        <v>5</v>
      </c>
      <c r="E3" s="19" t="s">
        <v>6</v>
      </c>
      <c r="F3" s="19" t="s">
        <v>5</v>
      </c>
      <c r="G3" s="20" t="s">
        <v>7</v>
      </c>
      <c r="H3" s="20" t="s">
        <v>8</v>
      </c>
      <c r="I3" s="20" t="s">
        <v>9</v>
      </c>
      <c r="J3" s="20" t="s">
        <v>281</v>
      </c>
    </row>
    <row r="4" spans="1:10" x14ac:dyDescent="0.25">
      <c r="A4" s="78" t="s">
        <v>282</v>
      </c>
      <c r="B4" s="8" t="s">
        <v>12</v>
      </c>
      <c r="C4" s="26">
        <v>28802</v>
      </c>
      <c r="D4" s="27">
        <v>68284</v>
      </c>
      <c r="E4" s="27">
        <v>0</v>
      </c>
      <c r="F4" s="27">
        <v>0</v>
      </c>
      <c r="G4" s="27">
        <v>97086</v>
      </c>
      <c r="H4" s="27">
        <v>37061</v>
      </c>
      <c r="I4" s="27">
        <v>60025</v>
      </c>
      <c r="J4" s="27">
        <v>9894</v>
      </c>
    </row>
    <row r="5" spans="1:10" x14ac:dyDescent="0.25">
      <c r="A5" s="79"/>
      <c r="B5" s="8" t="s">
        <v>13</v>
      </c>
      <c r="C5" s="5">
        <v>33011</v>
      </c>
      <c r="D5" s="27">
        <v>75165</v>
      </c>
      <c r="E5" s="27">
        <v>0</v>
      </c>
      <c r="F5" s="27">
        <v>0</v>
      </c>
      <c r="G5" s="27">
        <v>108176</v>
      </c>
      <c r="H5" s="27">
        <v>40652</v>
      </c>
      <c r="I5" s="27">
        <v>67524</v>
      </c>
      <c r="J5" s="27">
        <v>11153</v>
      </c>
    </row>
    <row r="6" spans="1:10" x14ac:dyDescent="0.25">
      <c r="A6" s="79"/>
      <c r="B6" s="8" t="s">
        <v>14</v>
      </c>
      <c r="C6" s="4">
        <v>-4209</v>
      </c>
      <c r="D6" s="5">
        <v>-6881</v>
      </c>
      <c r="E6" s="5">
        <v>0</v>
      </c>
      <c r="F6" s="5">
        <v>0</v>
      </c>
      <c r="G6" s="5">
        <v>-11090</v>
      </c>
      <c r="H6" s="5">
        <v>-3591</v>
      </c>
      <c r="I6" s="5">
        <v>-7499</v>
      </c>
      <c r="J6" s="5">
        <v>-1259</v>
      </c>
    </row>
    <row r="7" spans="1:10" ht="18" x14ac:dyDescent="0.25">
      <c r="A7" s="80"/>
      <c r="B7" s="8" t="s">
        <v>15</v>
      </c>
      <c r="C7" s="6" t="s">
        <v>283</v>
      </c>
      <c r="D7" s="3" t="s">
        <v>284</v>
      </c>
      <c r="E7" s="3" t="s">
        <v>18</v>
      </c>
      <c r="F7" s="3" t="s">
        <v>18</v>
      </c>
      <c r="G7" s="3" t="s">
        <v>285</v>
      </c>
      <c r="H7" s="3" t="s">
        <v>150</v>
      </c>
      <c r="I7" s="3" t="s">
        <v>26</v>
      </c>
      <c r="J7" s="3" t="s">
        <v>67</v>
      </c>
    </row>
    <row r="8" spans="1:10" x14ac:dyDescent="0.25">
      <c r="A8" s="78" t="s">
        <v>286</v>
      </c>
      <c r="B8" s="8" t="s">
        <v>12</v>
      </c>
      <c r="C8" s="26">
        <v>80802</v>
      </c>
      <c r="D8" s="27">
        <v>45197</v>
      </c>
      <c r="E8" s="27">
        <v>17735</v>
      </c>
      <c r="F8" s="27">
        <v>21063</v>
      </c>
      <c r="G8" s="27">
        <v>164797</v>
      </c>
      <c r="H8" s="27">
        <v>77751</v>
      </c>
      <c r="I8" s="27">
        <v>87046</v>
      </c>
      <c r="J8" s="27">
        <v>14210</v>
      </c>
    </row>
    <row r="9" spans="1:10" x14ac:dyDescent="0.25">
      <c r="A9" s="79"/>
      <c r="B9" s="8" t="s">
        <v>13</v>
      </c>
      <c r="C9" s="5">
        <v>83528</v>
      </c>
      <c r="D9" s="27">
        <v>47658</v>
      </c>
      <c r="E9" s="27">
        <v>16945</v>
      </c>
      <c r="F9" s="27">
        <v>22049</v>
      </c>
      <c r="G9" s="27">
        <v>170180</v>
      </c>
      <c r="H9" s="27">
        <v>80598</v>
      </c>
      <c r="I9" s="27">
        <v>89582</v>
      </c>
      <c r="J9" s="27">
        <v>13171</v>
      </c>
    </row>
    <row r="10" spans="1:10" x14ac:dyDescent="0.25">
      <c r="A10" s="79"/>
      <c r="B10" s="8" t="s">
        <v>14</v>
      </c>
      <c r="C10" s="4">
        <v>-2726</v>
      </c>
      <c r="D10" s="5">
        <v>-2461</v>
      </c>
      <c r="E10" s="5">
        <v>790</v>
      </c>
      <c r="F10" s="5">
        <v>-986</v>
      </c>
      <c r="G10" s="5">
        <v>-5383</v>
      </c>
      <c r="H10" s="5">
        <v>-2847</v>
      </c>
      <c r="I10" s="5">
        <v>-2536</v>
      </c>
      <c r="J10" s="5">
        <v>1039</v>
      </c>
    </row>
    <row r="11" spans="1:10" ht="18" x14ac:dyDescent="0.25">
      <c r="A11" s="80"/>
      <c r="B11" s="8" t="s">
        <v>15</v>
      </c>
      <c r="C11" s="6" t="s">
        <v>287</v>
      </c>
      <c r="D11" s="3" t="s">
        <v>52</v>
      </c>
      <c r="E11" s="3" t="s">
        <v>288</v>
      </c>
      <c r="F11" s="3" t="s">
        <v>255</v>
      </c>
      <c r="G11" s="3" t="s">
        <v>70</v>
      </c>
      <c r="H11" s="3" t="s">
        <v>176</v>
      </c>
      <c r="I11" s="3" t="s">
        <v>189</v>
      </c>
      <c r="J11" s="3" t="s">
        <v>258</v>
      </c>
    </row>
    <row r="12" spans="1:10" x14ac:dyDescent="0.25">
      <c r="A12" s="78" t="s">
        <v>289</v>
      </c>
      <c r="B12" s="8" t="s">
        <v>12</v>
      </c>
      <c r="C12" s="26">
        <v>6258</v>
      </c>
      <c r="D12" s="27">
        <v>776</v>
      </c>
      <c r="E12" s="27">
        <v>1144</v>
      </c>
      <c r="F12" s="27">
        <v>291</v>
      </c>
      <c r="G12" s="27">
        <v>8469</v>
      </c>
      <c r="H12" s="27">
        <v>3267</v>
      </c>
      <c r="I12" s="27">
        <v>5202</v>
      </c>
      <c r="J12" s="27">
        <v>2288</v>
      </c>
    </row>
    <row r="13" spans="1:10" x14ac:dyDescent="0.25">
      <c r="A13" s="79"/>
      <c r="B13" s="8" t="s">
        <v>13</v>
      </c>
      <c r="C13" s="5">
        <v>5581</v>
      </c>
      <c r="D13" s="27">
        <v>689</v>
      </c>
      <c r="E13" s="27">
        <v>1067</v>
      </c>
      <c r="F13" s="27">
        <v>297</v>
      </c>
      <c r="G13" s="27">
        <v>7634</v>
      </c>
      <c r="H13" s="27">
        <v>2980</v>
      </c>
      <c r="I13" s="27">
        <v>4654</v>
      </c>
      <c r="J13" s="27">
        <v>1202</v>
      </c>
    </row>
    <row r="14" spans="1:10" x14ac:dyDescent="0.25">
      <c r="A14" s="79"/>
      <c r="B14" s="8" t="s">
        <v>14</v>
      </c>
      <c r="C14" s="4">
        <v>677</v>
      </c>
      <c r="D14" s="5">
        <v>87</v>
      </c>
      <c r="E14" s="5">
        <v>77</v>
      </c>
      <c r="F14" s="5">
        <v>-6</v>
      </c>
      <c r="G14" s="5">
        <v>835</v>
      </c>
      <c r="H14" s="5">
        <v>287</v>
      </c>
      <c r="I14" s="5">
        <v>548</v>
      </c>
      <c r="J14" s="5">
        <v>1086</v>
      </c>
    </row>
    <row r="15" spans="1:10" ht="18" x14ac:dyDescent="0.25">
      <c r="A15" s="80"/>
      <c r="B15" s="8" t="s">
        <v>15</v>
      </c>
      <c r="C15" s="6" t="s">
        <v>218</v>
      </c>
      <c r="D15" s="3" t="s">
        <v>219</v>
      </c>
      <c r="E15" s="3" t="s">
        <v>220</v>
      </c>
      <c r="F15" s="3" t="s">
        <v>221</v>
      </c>
      <c r="G15" s="3" t="s">
        <v>143</v>
      </c>
      <c r="H15" s="3" t="s">
        <v>222</v>
      </c>
      <c r="I15" s="3" t="s">
        <v>223</v>
      </c>
      <c r="J15" s="3" t="s">
        <v>224</v>
      </c>
    </row>
    <row r="16" spans="1:10" x14ac:dyDescent="0.25">
      <c r="A16" s="78" t="s">
        <v>290</v>
      </c>
      <c r="B16" s="8" t="s">
        <v>12</v>
      </c>
      <c r="C16" s="26">
        <v>1475</v>
      </c>
      <c r="D16" s="27">
        <v>48</v>
      </c>
      <c r="E16" s="27">
        <v>25</v>
      </c>
      <c r="F16" s="27">
        <v>0</v>
      </c>
      <c r="G16" s="27">
        <v>1548</v>
      </c>
      <c r="H16" s="27">
        <v>649</v>
      </c>
      <c r="I16" s="27">
        <v>899</v>
      </c>
      <c r="J16" s="27">
        <v>382</v>
      </c>
    </row>
    <row r="17" spans="1:10" x14ac:dyDescent="0.25">
      <c r="A17" s="79"/>
      <c r="B17" s="8" t="s">
        <v>13</v>
      </c>
      <c r="C17" s="5">
        <v>1420</v>
      </c>
      <c r="D17" s="27">
        <v>66</v>
      </c>
      <c r="E17" s="27">
        <v>22</v>
      </c>
      <c r="F17" s="27">
        <v>0</v>
      </c>
      <c r="G17" s="27">
        <v>1508</v>
      </c>
      <c r="H17" s="27">
        <v>601</v>
      </c>
      <c r="I17" s="27">
        <v>907</v>
      </c>
      <c r="J17" s="27">
        <v>377</v>
      </c>
    </row>
    <row r="18" spans="1:10" x14ac:dyDescent="0.25">
      <c r="A18" s="79"/>
      <c r="B18" s="8" t="s">
        <v>14</v>
      </c>
      <c r="C18" s="4">
        <v>55</v>
      </c>
      <c r="D18" s="5">
        <v>-18</v>
      </c>
      <c r="E18" s="5">
        <v>3</v>
      </c>
      <c r="F18" s="5">
        <v>0</v>
      </c>
      <c r="G18" s="5">
        <v>40</v>
      </c>
      <c r="H18" s="5">
        <v>48</v>
      </c>
      <c r="I18" s="5">
        <v>-8</v>
      </c>
      <c r="J18" s="5">
        <v>5</v>
      </c>
    </row>
    <row r="19" spans="1:10" ht="18" x14ac:dyDescent="0.25">
      <c r="A19" s="80"/>
      <c r="B19" s="8" t="s">
        <v>15</v>
      </c>
      <c r="C19" s="6" t="s">
        <v>172</v>
      </c>
      <c r="D19" s="3" t="s">
        <v>225</v>
      </c>
      <c r="E19" s="3" t="s">
        <v>226</v>
      </c>
      <c r="F19" s="3" t="s">
        <v>18</v>
      </c>
      <c r="G19" s="3" t="s">
        <v>227</v>
      </c>
      <c r="H19" s="3" t="s">
        <v>228</v>
      </c>
      <c r="I19" s="3" t="s">
        <v>229</v>
      </c>
      <c r="J19" s="3" t="s">
        <v>188</v>
      </c>
    </row>
    <row r="20" spans="1:10" x14ac:dyDescent="0.25">
      <c r="A20" s="78" t="s">
        <v>291</v>
      </c>
      <c r="B20" s="8" t="s">
        <v>12</v>
      </c>
      <c r="C20" s="26">
        <v>22279</v>
      </c>
      <c r="D20" s="27">
        <v>1719</v>
      </c>
      <c r="E20" s="27">
        <v>13933</v>
      </c>
      <c r="F20" s="27">
        <v>20004</v>
      </c>
      <c r="G20" s="27">
        <v>57935</v>
      </c>
      <c r="H20" s="27">
        <v>23935</v>
      </c>
      <c r="I20" s="27">
        <v>34000</v>
      </c>
      <c r="J20" s="27">
        <v>5514</v>
      </c>
    </row>
    <row r="21" spans="1:10" x14ac:dyDescent="0.25">
      <c r="A21" s="79"/>
      <c r="B21" s="8" t="s">
        <v>13</v>
      </c>
      <c r="C21" s="5">
        <v>22223</v>
      </c>
      <c r="D21" s="27">
        <v>1906</v>
      </c>
      <c r="E21" s="27">
        <v>11169</v>
      </c>
      <c r="F21" s="27">
        <v>19401</v>
      </c>
      <c r="G21" s="27">
        <v>54699</v>
      </c>
      <c r="H21" s="27">
        <v>22622</v>
      </c>
      <c r="I21" s="27">
        <v>32077</v>
      </c>
      <c r="J21" s="27">
        <v>5656</v>
      </c>
    </row>
    <row r="22" spans="1:10" x14ac:dyDescent="0.25">
      <c r="A22" s="79"/>
      <c r="B22" s="8" t="s">
        <v>14</v>
      </c>
      <c r="C22" s="4">
        <v>56</v>
      </c>
      <c r="D22" s="5">
        <v>-187</v>
      </c>
      <c r="E22" s="5">
        <v>2764</v>
      </c>
      <c r="F22" s="5">
        <v>603</v>
      </c>
      <c r="G22" s="5">
        <v>3236</v>
      </c>
      <c r="H22" s="5">
        <v>1313</v>
      </c>
      <c r="I22" s="5">
        <v>1923</v>
      </c>
      <c r="J22" s="5">
        <v>-142</v>
      </c>
    </row>
    <row r="23" spans="1:10" ht="18" x14ac:dyDescent="0.25">
      <c r="A23" s="80"/>
      <c r="B23" s="8" t="s">
        <v>15</v>
      </c>
      <c r="C23" s="32">
        <v>2.5199118030868918E-3</v>
      </c>
      <c r="D23" s="32">
        <v>-9.8111227701993708E-2</v>
      </c>
      <c r="E23" s="32">
        <v>0.24747067776882442</v>
      </c>
      <c r="F23" s="32">
        <v>3.1080872119993816E-2</v>
      </c>
      <c r="G23" s="32">
        <v>5.9160130898188265E-2</v>
      </c>
      <c r="H23" s="32">
        <v>5.8040845194942979E-2</v>
      </c>
      <c r="I23" s="32">
        <v>5.9949496523989149E-2</v>
      </c>
      <c r="J23" s="32">
        <v>-2.5106082036775106E-2</v>
      </c>
    </row>
    <row r="24" spans="1:10" s="18" customFormat="1" x14ac:dyDescent="0.25">
      <c r="A24" s="78" t="s">
        <v>326</v>
      </c>
      <c r="B24" s="8" t="s">
        <v>12</v>
      </c>
      <c r="C24" s="26">
        <v>1088</v>
      </c>
      <c r="D24" s="27">
        <v>440</v>
      </c>
      <c r="E24" s="27">
        <v>1573</v>
      </c>
      <c r="F24" s="27">
        <v>429</v>
      </c>
      <c r="G24" s="27">
        <v>3530</v>
      </c>
      <c r="H24" s="27">
        <v>2383</v>
      </c>
      <c r="I24" s="27">
        <v>1147</v>
      </c>
      <c r="J24" s="27">
        <v>658</v>
      </c>
    </row>
    <row r="25" spans="1:10" s="18" customFormat="1" x14ac:dyDescent="0.25">
      <c r="A25" s="79"/>
      <c r="B25" s="8" t="s">
        <v>13</v>
      </c>
      <c r="C25" s="5">
        <v>968</v>
      </c>
      <c r="D25" s="27">
        <v>312</v>
      </c>
      <c r="E25" s="27">
        <v>759</v>
      </c>
      <c r="F25" s="27">
        <v>821</v>
      </c>
      <c r="G25" s="27">
        <v>2860</v>
      </c>
      <c r="H25" s="27">
        <v>1805</v>
      </c>
      <c r="I25" s="27">
        <v>1055</v>
      </c>
      <c r="J25" s="27">
        <v>465</v>
      </c>
    </row>
    <row r="26" spans="1:10" s="18" customFormat="1" x14ac:dyDescent="0.25">
      <c r="A26" s="79"/>
      <c r="B26" s="8" t="s">
        <v>14</v>
      </c>
      <c r="C26" s="4">
        <v>120</v>
      </c>
      <c r="D26" s="5">
        <v>128</v>
      </c>
      <c r="E26" s="5">
        <v>814</v>
      </c>
      <c r="F26" s="5">
        <v>-392</v>
      </c>
      <c r="G26" s="5">
        <v>670</v>
      </c>
      <c r="H26" s="5">
        <v>578</v>
      </c>
      <c r="I26" s="5">
        <v>92</v>
      </c>
      <c r="J26" s="5">
        <v>193</v>
      </c>
    </row>
    <row r="27" spans="1:10" s="18" customFormat="1" ht="18" x14ac:dyDescent="0.25">
      <c r="A27" s="80"/>
      <c r="B27" s="8" t="s">
        <v>15</v>
      </c>
      <c r="C27" s="32">
        <v>0.12396694214876033</v>
      </c>
      <c r="D27" s="32">
        <v>0.41025641025641024</v>
      </c>
      <c r="E27" s="32">
        <v>1.0724637681159421</v>
      </c>
      <c r="F27" s="32">
        <v>-0.47746650426309378</v>
      </c>
      <c r="G27" s="32">
        <v>0.23426573426573427</v>
      </c>
      <c r="H27" s="32">
        <v>0.32022160664819943</v>
      </c>
      <c r="I27" s="32">
        <v>8.7203791469194311E-2</v>
      </c>
      <c r="J27" s="32">
        <v>0.4150537634408602</v>
      </c>
    </row>
    <row r="28" spans="1:10" s="18" customFormat="1" ht="15" customHeight="1" x14ac:dyDescent="0.25">
      <c r="A28" s="81" t="s">
        <v>292</v>
      </c>
      <c r="B28" s="42" t="s">
        <v>12</v>
      </c>
      <c r="C28" s="43">
        <v>140704</v>
      </c>
      <c r="D28" s="44">
        <v>116464</v>
      </c>
      <c r="E28" s="44">
        <v>34410</v>
      </c>
      <c r="F28" s="44">
        <v>41787</v>
      </c>
      <c r="G28" s="44">
        <v>333365</v>
      </c>
      <c r="H28" s="44">
        <v>145046</v>
      </c>
      <c r="I28" s="44">
        <v>188319</v>
      </c>
      <c r="J28" s="44">
        <v>32946</v>
      </c>
    </row>
    <row r="29" spans="1:10" s="18" customFormat="1" x14ac:dyDescent="0.25">
      <c r="A29" s="82"/>
      <c r="B29" s="42" t="s">
        <v>13</v>
      </c>
      <c r="C29" s="37">
        <v>146731</v>
      </c>
      <c r="D29" s="44">
        <v>125796</v>
      </c>
      <c r="E29" s="44">
        <v>29962</v>
      </c>
      <c r="F29" s="44">
        <v>42568</v>
      </c>
      <c r="G29" s="44">
        <v>345057</v>
      </c>
      <c r="H29" s="44">
        <v>149258</v>
      </c>
      <c r="I29" s="44">
        <v>195799</v>
      </c>
      <c r="J29" s="44">
        <v>32024</v>
      </c>
    </row>
    <row r="30" spans="1:10" s="18" customFormat="1" x14ac:dyDescent="0.25">
      <c r="A30" s="82"/>
      <c r="B30" s="42" t="s">
        <v>14</v>
      </c>
      <c r="C30" s="36">
        <v>-6027</v>
      </c>
      <c r="D30" s="37">
        <v>-9332</v>
      </c>
      <c r="E30" s="37">
        <v>4448</v>
      </c>
      <c r="F30" s="37">
        <v>-781</v>
      </c>
      <c r="G30" s="37">
        <v>-11692</v>
      </c>
      <c r="H30" s="37">
        <v>-4212</v>
      </c>
      <c r="I30" s="37">
        <v>-7480</v>
      </c>
      <c r="J30" s="37">
        <v>922</v>
      </c>
    </row>
    <row r="31" spans="1:10" s="18" customFormat="1" ht="18" x14ac:dyDescent="0.25">
      <c r="A31" s="83"/>
      <c r="B31" s="42" t="s">
        <v>15</v>
      </c>
      <c r="C31" s="45">
        <v>-4.1075164757276919E-2</v>
      </c>
      <c r="D31" s="45">
        <v>-7.4183598842570517E-2</v>
      </c>
      <c r="E31" s="45">
        <v>0.1484547092984447</v>
      </c>
      <c r="F31" s="45">
        <v>-1.834711520390904E-2</v>
      </c>
      <c r="G31" s="45">
        <v>-3.3884256803948333E-2</v>
      </c>
      <c r="H31" s="45">
        <v>-2.8219592919642499E-2</v>
      </c>
      <c r="I31" s="45">
        <v>-3.8202442300522471E-2</v>
      </c>
      <c r="J31" s="45">
        <v>2.8790906819885085E-2</v>
      </c>
    </row>
    <row r="32" spans="1:10" ht="0" hidden="1" customHeight="1" x14ac:dyDescent="0.25"/>
    <row r="33" spans="3:10" ht="0" hidden="1" customHeight="1" x14ac:dyDescent="0.25"/>
    <row r="35" spans="3:10" x14ac:dyDescent="0.25">
      <c r="C35" s="40"/>
      <c r="D35" s="40"/>
      <c r="E35" s="40"/>
      <c r="F35" s="40"/>
      <c r="G35" s="40"/>
      <c r="H35" s="40"/>
      <c r="I35" s="40"/>
      <c r="J35" s="40"/>
    </row>
    <row r="36" spans="3:10" x14ac:dyDescent="0.25">
      <c r="C36" s="39"/>
      <c r="D36" s="39"/>
      <c r="E36" s="39"/>
      <c r="F36" s="39"/>
      <c r="G36" s="39"/>
      <c r="H36" s="39"/>
      <c r="I36" s="39"/>
      <c r="J36" s="39"/>
    </row>
    <row r="37" spans="3:10" x14ac:dyDescent="0.25">
      <c r="C37" s="40"/>
      <c r="D37" s="40"/>
      <c r="E37" s="40"/>
      <c r="F37" s="40"/>
      <c r="G37" s="40"/>
      <c r="H37" s="40"/>
      <c r="I37" s="40"/>
      <c r="J37" s="40"/>
    </row>
    <row r="38" spans="3:10" x14ac:dyDescent="0.25">
      <c r="C38" s="40"/>
      <c r="D38" s="40"/>
      <c r="E38" s="40"/>
      <c r="F38" s="40"/>
      <c r="G38" s="40"/>
      <c r="H38" s="40"/>
      <c r="I38" s="40"/>
      <c r="J38" s="40"/>
    </row>
    <row r="39" spans="3:10" x14ac:dyDescent="0.25">
      <c r="C39" s="39"/>
      <c r="D39" s="40"/>
      <c r="E39" s="40"/>
      <c r="F39" s="40"/>
      <c r="G39" s="40"/>
      <c r="H39" s="40"/>
      <c r="I39" s="40"/>
      <c r="J39" s="40"/>
    </row>
    <row r="40" spans="3:10" x14ac:dyDescent="0.25">
      <c r="C40" s="39"/>
      <c r="D40" s="39"/>
      <c r="E40" s="39"/>
      <c r="F40" s="39"/>
      <c r="G40" s="39"/>
      <c r="H40" s="39"/>
      <c r="I40" s="39"/>
      <c r="J40" s="39"/>
    </row>
    <row r="43" spans="3:10" x14ac:dyDescent="0.25">
      <c r="C43" s="39"/>
    </row>
  </sheetData>
  <mergeCells count="11">
    <mergeCell ref="B1:J1"/>
    <mergeCell ref="A2:B3"/>
    <mergeCell ref="A16:A19"/>
    <mergeCell ref="A20:A23"/>
    <mergeCell ref="A28:A31"/>
    <mergeCell ref="A24:A27"/>
    <mergeCell ref="C2:D2"/>
    <mergeCell ref="E2:F2"/>
    <mergeCell ref="A4:A7"/>
    <mergeCell ref="A8:A11"/>
    <mergeCell ref="A12:A15"/>
  </mergeCells>
  <pageMargins left="0.25" right="0.25" top="0.25" bottom="0.25" header="0.25" footer="0.25"/>
  <pageSetup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150" zoomScaleNormal="150" workbookViewId="0">
      <pane ySplit="2" topLeftCell="A3" activePane="bottomLeft" state="frozen"/>
      <selection pane="bottomLeft" activeCell="B1" sqref="B1:F1"/>
    </sheetView>
  </sheetViews>
  <sheetFormatPr defaultRowHeight="15" x14ac:dyDescent="0.25"/>
  <cols>
    <col min="1" max="6" width="13.7109375" customWidth="1"/>
    <col min="7" max="7" width="7.140625" customWidth="1"/>
    <col min="8" max="8" width="10.28515625" customWidth="1"/>
  </cols>
  <sheetData>
    <row r="1" spans="1:12" s="21" customFormat="1" ht="65.25" customHeight="1" x14ac:dyDescent="0.25">
      <c r="A1" s="28"/>
      <c r="B1" s="86" t="s">
        <v>316</v>
      </c>
      <c r="C1" s="87"/>
      <c r="D1" s="87"/>
      <c r="E1" s="87"/>
      <c r="F1" s="88"/>
    </row>
    <row r="2" spans="1:12" ht="28.5" x14ac:dyDescent="0.25">
      <c r="A2" s="9" t="s">
        <v>3</v>
      </c>
      <c r="B2" s="9" t="s">
        <v>293</v>
      </c>
      <c r="C2" s="9" t="s">
        <v>294</v>
      </c>
      <c r="D2" s="9" t="s">
        <v>295</v>
      </c>
      <c r="E2" s="9" t="s">
        <v>296</v>
      </c>
      <c r="F2" s="10" t="s">
        <v>297</v>
      </c>
    </row>
    <row r="3" spans="1:12" x14ac:dyDescent="0.25">
      <c r="A3" s="11" t="s">
        <v>298</v>
      </c>
      <c r="B3" s="12">
        <v>160731</v>
      </c>
      <c r="C3" s="13">
        <v>126925</v>
      </c>
      <c r="D3" s="13">
        <v>28700</v>
      </c>
      <c r="E3" s="13">
        <v>39577</v>
      </c>
      <c r="F3" s="13">
        <v>355933</v>
      </c>
    </row>
    <row r="4" spans="1:12" x14ac:dyDescent="0.25">
      <c r="A4" s="11" t="s">
        <v>299</v>
      </c>
      <c r="B4" s="12">
        <v>160684</v>
      </c>
      <c r="C4" s="13">
        <v>130169</v>
      </c>
      <c r="D4" s="13">
        <v>28794</v>
      </c>
      <c r="E4" s="13">
        <v>39387</v>
      </c>
      <c r="F4" s="13">
        <v>359034</v>
      </c>
    </row>
    <row r="5" spans="1:12" x14ac:dyDescent="0.25">
      <c r="A5" s="11" t="s">
        <v>300</v>
      </c>
      <c r="B5" s="12">
        <v>159413</v>
      </c>
      <c r="C5" s="13">
        <v>130625</v>
      </c>
      <c r="D5" s="13">
        <v>29737</v>
      </c>
      <c r="E5" s="13">
        <v>39811</v>
      </c>
      <c r="F5" s="13">
        <v>359586</v>
      </c>
    </row>
    <row r="6" spans="1:12" x14ac:dyDescent="0.25">
      <c r="A6" s="11" t="s">
        <v>301</v>
      </c>
      <c r="B6" s="12">
        <v>158345</v>
      </c>
      <c r="C6" s="13">
        <v>131534</v>
      </c>
      <c r="D6" s="13">
        <v>30160</v>
      </c>
      <c r="E6" s="13">
        <v>41138</v>
      </c>
      <c r="F6" s="13">
        <v>361177</v>
      </c>
    </row>
    <row r="7" spans="1:12" x14ac:dyDescent="0.25">
      <c r="A7" s="11" t="s">
        <v>302</v>
      </c>
      <c r="B7" s="12">
        <v>156863</v>
      </c>
      <c r="C7" s="13">
        <v>130035</v>
      </c>
      <c r="D7" s="13">
        <v>30716</v>
      </c>
      <c r="E7" s="13">
        <v>41979</v>
      </c>
      <c r="F7" s="13">
        <v>359593</v>
      </c>
    </row>
    <row r="8" spans="1:12" x14ac:dyDescent="0.25">
      <c r="A8" s="11" t="s">
        <v>303</v>
      </c>
      <c r="B8" s="12">
        <v>155696</v>
      </c>
      <c r="C8" s="13">
        <v>131046</v>
      </c>
      <c r="D8" s="13">
        <v>31211</v>
      </c>
      <c r="E8" s="13">
        <v>41625</v>
      </c>
      <c r="F8" s="13">
        <v>359578</v>
      </c>
    </row>
    <row r="9" spans="1:12" x14ac:dyDescent="0.25">
      <c r="A9" s="11" t="s">
        <v>304</v>
      </c>
      <c r="B9" s="12">
        <v>151540</v>
      </c>
      <c r="C9" s="13">
        <v>127242</v>
      </c>
      <c r="D9" s="13">
        <v>29447</v>
      </c>
      <c r="E9" s="13">
        <v>40354</v>
      </c>
      <c r="F9" s="13">
        <v>348583</v>
      </c>
    </row>
    <row r="10" spans="1:12" x14ac:dyDescent="0.25">
      <c r="A10" s="11" t="s">
        <v>13</v>
      </c>
      <c r="B10" s="46">
        <v>146731</v>
      </c>
      <c r="C10" s="46">
        <v>125796</v>
      </c>
      <c r="D10" s="46">
        <v>29962</v>
      </c>
      <c r="E10" s="46">
        <v>42568</v>
      </c>
      <c r="F10" s="46">
        <v>345057</v>
      </c>
    </row>
    <row r="11" spans="1:12" x14ac:dyDescent="0.25">
      <c r="A11" s="11" t="s">
        <v>12</v>
      </c>
      <c r="B11" s="12">
        <v>140704</v>
      </c>
      <c r="C11" s="12">
        <v>116464</v>
      </c>
      <c r="D11" s="12">
        <v>34410</v>
      </c>
      <c r="E11" s="12">
        <v>41787</v>
      </c>
      <c r="F11" s="12">
        <v>333365</v>
      </c>
      <c r="H11" s="39"/>
      <c r="I11" s="39"/>
      <c r="J11" s="39"/>
      <c r="K11" s="39"/>
      <c r="L11" s="39"/>
    </row>
    <row r="12" spans="1:12" x14ac:dyDescent="0.25">
      <c r="A12" s="14" t="s">
        <v>3</v>
      </c>
      <c r="B12" s="84" t="s">
        <v>305</v>
      </c>
      <c r="C12" s="85"/>
      <c r="D12" s="85"/>
      <c r="E12" s="85"/>
      <c r="F12" s="85"/>
    </row>
    <row r="13" spans="1:12" x14ac:dyDescent="0.25">
      <c r="A13" s="11" t="s">
        <v>306</v>
      </c>
      <c r="B13" s="15">
        <v>-2.9241403338497243E-2</v>
      </c>
      <c r="C13" s="15">
        <v>2.5558400630293479</v>
      </c>
      <c r="D13" s="15">
        <v>0.32752613240418116</v>
      </c>
      <c r="E13" s="15">
        <v>-0.4800768122899664</v>
      </c>
      <c r="F13" s="15">
        <v>0.87123138343452278</v>
      </c>
    </row>
    <row r="14" spans="1:12" x14ac:dyDescent="0.25">
      <c r="A14" s="11" t="s">
        <v>307</v>
      </c>
      <c r="B14" s="15">
        <v>-0.79099350277563418</v>
      </c>
      <c r="C14" s="15">
        <v>0.35031382279959133</v>
      </c>
      <c r="D14" s="15">
        <v>3.2749878446898659</v>
      </c>
      <c r="E14" s="15">
        <v>1.0764973214512403</v>
      </c>
      <c r="F14" s="15">
        <v>0.15374588479085546</v>
      </c>
    </row>
    <row r="15" spans="1:12" x14ac:dyDescent="0.25">
      <c r="A15" s="11" t="s">
        <v>308</v>
      </c>
      <c r="B15" s="15">
        <v>-0.66995790807525102</v>
      </c>
      <c r="C15" s="15">
        <v>0.69588516746411477</v>
      </c>
      <c r="D15" s="15">
        <v>1.4224703231664257</v>
      </c>
      <c r="E15" s="15">
        <v>3.3332496043806987</v>
      </c>
      <c r="F15" s="15">
        <v>0.44245326569999943</v>
      </c>
    </row>
    <row r="16" spans="1:12" x14ac:dyDescent="0.25">
      <c r="A16" s="11" t="s">
        <v>309</v>
      </c>
      <c r="B16" s="15">
        <v>-0.93593103666045652</v>
      </c>
      <c r="C16" s="15">
        <v>-1.1396292973679809</v>
      </c>
      <c r="D16" s="15">
        <v>1.8435013262599469</v>
      </c>
      <c r="E16" s="15">
        <v>2.0443385677475812</v>
      </c>
      <c r="F16" s="15">
        <v>-0.43856613239491998</v>
      </c>
    </row>
    <row r="17" spans="1:8" x14ac:dyDescent="0.25">
      <c r="A17" s="11" t="s">
        <v>310</v>
      </c>
      <c r="B17" s="15">
        <v>-0.74396129106290199</v>
      </c>
      <c r="C17" s="15">
        <v>0.77748298535009808</v>
      </c>
      <c r="D17" s="15">
        <v>1.6115379606719624</v>
      </c>
      <c r="E17" s="15">
        <v>-0.84327878224826691</v>
      </c>
      <c r="F17" s="15">
        <v>-4.1713826464920062E-3</v>
      </c>
    </row>
    <row r="18" spans="1:8" x14ac:dyDescent="0.25">
      <c r="A18" s="11" t="s">
        <v>311</v>
      </c>
      <c r="B18" s="15">
        <v>-2.6693042852738671</v>
      </c>
      <c r="C18" s="15">
        <v>-2.9027974909573739</v>
      </c>
      <c r="D18" s="15">
        <v>-5.6518535131844541</v>
      </c>
      <c r="E18" s="15">
        <v>-3.0534534534534532</v>
      </c>
      <c r="F18" s="15">
        <v>-3.0577510303744946</v>
      </c>
    </row>
    <row r="19" spans="1:8" x14ac:dyDescent="0.25">
      <c r="A19" s="11" t="s">
        <v>312</v>
      </c>
      <c r="B19" s="15">
        <v>-3.1734195591922929</v>
      </c>
      <c r="C19" s="15">
        <v>-1.1364172207290044</v>
      </c>
      <c r="D19" s="15">
        <v>1.7489048120351818</v>
      </c>
      <c r="E19" s="15">
        <v>5.4864449620855433</v>
      </c>
      <c r="F19" s="15">
        <v>-1.0115237977755658</v>
      </c>
    </row>
    <row r="20" spans="1:8" x14ac:dyDescent="0.25">
      <c r="A20" s="11" t="s">
        <v>313</v>
      </c>
      <c r="B20" s="15">
        <v>-4.1075164757276923</v>
      </c>
      <c r="C20" s="15">
        <v>-7.4183598842570513</v>
      </c>
      <c r="D20" s="15">
        <v>14.84547092984447</v>
      </c>
      <c r="E20" s="15">
        <v>-1.8347115203909039</v>
      </c>
      <c r="F20" s="15">
        <v>-3.3884256803948332</v>
      </c>
      <c r="H20" s="41"/>
    </row>
    <row r="21" spans="1:8" ht="0" hidden="1" customHeight="1" x14ac:dyDescent="0.25"/>
  </sheetData>
  <mergeCells count="2">
    <mergeCell ref="B12:F12"/>
    <mergeCell ref="B1:F1"/>
  </mergeCells>
  <pageMargins left="0.25" right="0.25" top="0.25" bottom="0.25" header="0.25" footer="0.25"/>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1D51078-5AC7-4A4B-B87B-348B39275379}"/>
</file>

<file path=customXml/itemProps2.xml><?xml version="1.0" encoding="utf-8"?>
<ds:datastoreItem xmlns:ds="http://schemas.openxmlformats.org/officeDocument/2006/customXml" ds:itemID="{E227C8AA-0A69-46F2-809D-879539E0190C}"/>
</file>

<file path=customXml/itemProps3.xml><?xml version="1.0" encoding="utf-8"?>
<ds:datastoreItem xmlns:ds="http://schemas.openxmlformats.org/officeDocument/2006/customXml" ds:itemID="{A473E195-9446-48DF-A815-597509DC68AE}"/>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Community Colleges</vt:lpstr>
      <vt:lpstr>Four-Year Public</vt:lpstr>
      <vt:lpstr>Independent Colleges &amp; Universi</vt:lpstr>
      <vt:lpstr>Private Institutions</vt:lpstr>
      <vt:lpstr>All Colleges &amp; Universities</vt:lpstr>
      <vt:lpstr>Enrollment Trends</vt:lpstr>
      <vt:lpstr>'Community Colleges'!Print_Area</vt:lpstr>
      <vt:lpstr>'Four-Year Public'!Print_Area</vt:lpstr>
      <vt:lpstr>'Independent Colleges &amp; Universi'!Print_Area</vt:lpstr>
      <vt:lpstr>Introduction!Print_Area</vt:lpstr>
      <vt:lpstr>'Private Institutions'!Print_Area</vt:lpstr>
      <vt:lpstr>'All Colleges &amp; Universities'!Print_Titles</vt:lpstr>
      <vt:lpstr>'Community Colleges'!Print_Titles</vt:lpstr>
      <vt:lpstr>'Enrollment Trends'!Print_Titles</vt:lpstr>
      <vt:lpstr>'Four-Year Public'!Print_Titles</vt:lpstr>
      <vt:lpstr>'Independent Colleges &amp; Universi'!Print_Titles</vt:lpstr>
      <vt:lpstr>'Private Institutions'!Print_Titles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2021-11-16T16:32:15Z</dcterms:created>
  <dcterms:modified xsi:type="dcterms:W3CDTF">2021-11-16T16:33:03Z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