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4.xml" ContentType="application/vnd.openxmlformats-officedocument.drawing+xml"/>
  <Override PartName="/xl/worksheets/sheet1.xml" ContentType="application/vnd.openxmlformats-officedocument.spreadsheetml.worksheet+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5.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192" tabRatio="599" firstSheet="2" activeTab="3"/>
  </bookViews>
  <sheets>
    <sheet name="INTRODUCTION" sheetId="5" r:id="rId1"/>
    <sheet name="UNDERGRADUATE GRANTS" sheetId="1" r:id="rId2"/>
    <sheet name="UNDERGRADUATE LOANS" sheetId="2" r:id="rId3"/>
    <sheet name="UNDERGRADUATE SCHOLARSHIPS" sheetId="3" r:id="rId4"/>
    <sheet name="UNDERGRADUATE WORKSTUDY" sheetId="4" r:id="rId5"/>
  </sheets>
  <definedNames>
    <definedName name="_xlnm.Print_Area" localSheetId="1">'UNDERGRADUATE GRANTS'!$A$1:$N$182</definedName>
    <definedName name="_xlnm.Print_Area" localSheetId="3">'UNDERGRADUATE SCHOLARSHIPS'!$A$1:$X$176</definedName>
    <definedName name="_xlnm.Print_Area" localSheetId="4">'UNDERGRADUATE WORKSTUDY'!$A$1:$F$176</definedName>
    <definedName name="_xlnm.Print_Titles" localSheetId="1">'UNDERGRADUATE GRANTS'!$1:$1</definedName>
    <definedName name="_xlnm.Print_Titles" localSheetId="2">'UNDERGRADUATE LOANS'!$1:$3</definedName>
    <definedName name="_xlnm.Print_Titles" localSheetId="3">'UNDERGRADUATE SCHOLARSHIPS'!$1:$3</definedName>
    <definedName name="_xlnm.Print_Titles" localSheetId="4">'UNDERGRADUATE WORKSTUDY'!$1:$3</definedName>
  </definedNames>
  <calcPr calcId="162913"/>
</workbook>
</file>

<file path=xl/calcChain.xml><?xml version="1.0" encoding="utf-8"?>
<calcChain xmlns="http://schemas.openxmlformats.org/spreadsheetml/2006/main">
  <c r="E81" i="4" l="1"/>
  <c r="C81" i="4"/>
  <c r="J81" i="2"/>
  <c r="I81" i="2"/>
  <c r="H81" i="2"/>
  <c r="G81" i="2"/>
  <c r="F81" i="2"/>
  <c r="E81" i="2"/>
  <c r="D81" i="2"/>
  <c r="C81" i="2"/>
  <c r="M122" i="1"/>
  <c r="M117" i="1"/>
</calcChain>
</file>

<file path=xl/sharedStrings.xml><?xml version="1.0" encoding="utf-8"?>
<sst xmlns="http://schemas.openxmlformats.org/spreadsheetml/2006/main" count="1365" uniqueCount="109">
  <si>
    <t/>
  </si>
  <si>
    <t>GRANTS</t>
  </si>
  <si>
    <t>Educational Assistance Grant</t>
  </si>
  <si>
    <t>Federal Pell Grant</t>
  </si>
  <si>
    <t>Federal SEOG</t>
  </si>
  <si>
    <t>Guaranteed Access Grant</t>
  </si>
  <si>
    <t>Institutional Grant</t>
  </si>
  <si>
    <t>Iraq/Afghanistan Service Grant</t>
  </si>
  <si>
    <t>Other Federal Grants</t>
  </si>
  <si>
    <t>Part-time Grant</t>
  </si>
  <si>
    <t>Private Grant</t>
  </si>
  <si>
    <t>TEACH Grant</t>
  </si>
  <si>
    <t>SUB TOTAL</t>
  </si>
  <si>
    <t>Allegany College of Maryland</t>
  </si>
  <si>
    <t>$</t>
  </si>
  <si>
    <t>#</t>
  </si>
  <si>
    <t>AVG</t>
  </si>
  <si>
    <t>% DIST</t>
  </si>
  <si>
    <t>Anne Arundel Community College</t>
  </si>
  <si>
    <t>Baltimore City Community College</t>
  </si>
  <si>
    <t>Bowie State University</t>
  </si>
  <si>
    <t>Carroll Community College</t>
  </si>
  <si>
    <t>Cecil Community College</t>
  </si>
  <si>
    <t>Chesapeake College</t>
  </si>
  <si>
    <t>College of Southern Maryland</t>
  </si>
  <si>
    <t>Community College of Baltimore County</t>
  </si>
  <si>
    <t>Coppin State University</t>
  </si>
  <si>
    <t>Frederick Community College</t>
  </si>
  <si>
    <t>Frostburg State University</t>
  </si>
  <si>
    <t>Garrett College</t>
  </si>
  <si>
    <t>Goucher College</t>
  </si>
  <si>
    <t>Hagerstown Community College</t>
  </si>
  <si>
    <t>Harford Community College</t>
  </si>
  <si>
    <t>Hood College</t>
  </si>
  <si>
    <t>Howard Community College</t>
  </si>
  <si>
    <t>Johns Hopkins University</t>
  </si>
  <si>
    <t>Loyola University Maryland</t>
  </si>
  <si>
    <t>Maryland Institute College of Art</t>
  </si>
  <si>
    <t>McDaniel College</t>
  </si>
  <si>
    <t>Montgomery College</t>
  </si>
  <si>
    <t>Morgan State University</t>
  </si>
  <si>
    <t>Mount St Mary's University</t>
  </si>
  <si>
    <t>Notre Dame of Maryland University</t>
  </si>
  <si>
    <t>Prince George's Community College</t>
  </si>
  <si>
    <t>Salisbury University</t>
  </si>
  <si>
    <t>St. John's College</t>
  </si>
  <si>
    <t>St. Mary's College of Maryland</t>
  </si>
  <si>
    <t>Stevenson University</t>
  </si>
  <si>
    <t>Towson University</t>
  </si>
  <si>
    <t>University of Baltimore</t>
  </si>
  <si>
    <t>University of Maryland Global Campus</t>
  </si>
  <si>
    <t>Washington Adventist University</t>
  </si>
  <si>
    <t>Washington College</t>
  </si>
  <si>
    <t>Wor-Wic Community College</t>
  </si>
  <si>
    <t>Avg</t>
  </si>
  <si>
    <t>LOANS</t>
  </si>
  <si>
    <t>Direct Loan</t>
  </si>
  <si>
    <t>Other Federal Loans</t>
  </si>
  <si>
    <t>Parent PLUS Loan</t>
  </si>
  <si>
    <t>Perkins Loan</t>
  </si>
  <si>
    <t>Private Loans</t>
  </si>
  <si>
    <t>Stafford Unsubsidized Loan</t>
  </si>
  <si>
    <t>SCHOLARSHIPS</t>
  </si>
  <si>
    <t>2+2 Transfer Scholarship</t>
  </si>
  <si>
    <t>Cybersecurity Public Service Award</t>
  </si>
  <si>
    <t>Delegate Scholarship</t>
  </si>
  <si>
    <t>Diversity Grant Sholarship</t>
  </si>
  <si>
    <t>Federal Scholarships</t>
  </si>
  <si>
    <t>Other Institutional Scholarships</t>
  </si>
  <si>
    <t>Other Private Scholarships</t>
  </si>
  <si>
    <t>Private Athletic Scholarships</t>
  </si>
  <si>
    <t>Senatorial Scholarship</t>
  </si>
  <si>
    <t>Tuition Waiver Employee</t>
  </si>
  <si>
    <t>Tuition Waiver Foster Care Recipients</t>
  </si>
  <si>
    <t>Tuition Waiver Senior</t>
  </si>
  <si>
    <t>Tuition Waiver Students with Disabilities</t>
  </si>
  <si>
    <t>Tuition Waiver Unaccompanied Homeless Youth</t>
  </si>
  <si>
    <t>Veterans of Afghanistan/Iraq Conflicts Scholarship</t>
  </si>
  <si>
    <t>Unduplicated Scholarships</t>
  </si>
  <si>
    <t>WORK STUDY</t>
  </si>
  <si>
    <t>Federal Work Study</t>
  </si>
  <si>
    <t>Institution Work Study</t>
  </si>
  <si>
    <t>Unduplicated Work Study</t>
  </si>
  <si>
    <t>MARYLAND HIGHER EDUCATION COMMISSION
FINANCIAL AID INFORMATION SYSTEM (FAIS) REPORT
UNDERGRADUATE BY INSTITUTION
ACADEMIC YEAR 2018-19</t>
  </si>
  <si>
    <t>Community Colleges</t>
  </si>
  <si>
    <t>Independent Institutions</t>
  </si>
  <si>
    <t>St.Mary's College of Maryland</t>
  </si>
  <si>
    <t>*</t>
  </si>
  <si>
    <t>University System of Maryland</t>
  </si>
  <si>
    <t>Charles W. Riley Firefighter and Ambulance and Rescue Squad Member Scholarship</t>
  </si>
  <si>
    <t>Tuition Waiver Student</t>
  </si>
  <si>
    <t>Work Force Shortage Student Assistance Grant</t>
  </si>
  <si>
    <t>Capitol Technology University</t>
  </si>
  <si>
    <t>University of Maryland,  Baltimore</t>
  </si>
  <si>
    <t>University of Maryland, Baltimore County</t>
  </si>
  <si>
    <t>University of Maryland, College Park</t>
  </si>
  <si>
    <t>University of Maryland Eastern Shore</t>
  </si>
  <si>
    <t>Unduplicated Loans</t>
  </si>
  <si>
    <t>Unduplicated Grants</t>
  </si>
  <si>
    <t>Edward T. and Mary A. Conroy Memorial Scholarship and Jean B. Cryor Memorial Scholarship</t>
  </si>
  <si>
    <t>Institutional Athletic Scholarship</t>
  </si>
  <si>
    <t>MARYLAND HIGHER EDUCATION COMMISSION</t>
  </si>
  <si>
    <t>FINANCIAL AID INFORMATION SYSTEM REPORT</t>
  </si>
  <si>
    <t>ACADEMIC YEAR 2018 - 2019</t>
  </si>
  <si>
    <t>University of Maryland, Baltimore</t>
  </si>
  <si>
    <t>University System  of Maryland</t>
  </si>
  <si>
    <t>Institutional Loans</t>
  </si>
  <si>
    <t xml:space="preserve">For questions, contact MHEC at rpa.mhec@maryland.gov. </t>
  </si>
  <si>
    <t xml:space="preserve">
This series consists of two reports providing statewide and institution-level data on financial aid awarded
to undergraduate and graduate students. This report includes segment-level data from Maryland 
community colleges, the University System of Maryland, Morgan State University, St. Mary's College
of Maryland, and state-aided independent colleges and universities. 
Data contained in these reports are drawn from the Financial Aid Information System (FAIS). 
FAIS contains financial aid data for students enrolled in credit programs at Maryland’s public, 
state-aided independent collegesand universities, and other private institutions. 
The collection is due each fall, and it represents the previous fiscal year’s financial aid data. 
The delayed submission date for the data allows institutions to reconcile all financial aid data 
for the previous year.
Students may receive more than one award. The number of awards is the sum of awards made 
within each aid category. The unduplicated number of students is the number of students 
receiving at least one award within the given aid type.Aid awarded may not equal aid received; 
students may not take all aid awarded to them in a given year. All aid programs use a unique code. 
Those codes are used to create aid categories and to delineate graduate and undergraduate aid.
Small numbers (0 through 9) are suppressed and marked with an asterisk (*). 
These data are suppressed to protect student privacy. Complementary suppression may be used.
Percentage distribution figures represent the proportion of a particular aid category in relation
 to the total across all aid categories (e.g., the % dist for Parent PLUS loans represents the proportion
of Parent PLUS loans to the total of all loans, grants, scholarships, and workstudy, and the % dist for 
the loans subtotal is the proportion of all loans to the total of all of these aid types).
This report provides aid awarded by aid type (grant, scholarship, loan, and work study). 
Columns and rows can be totaled and subtotaled, but users should anticipate that when summing 
values with an * (suppressed value), the value calculated should be used as an estimate.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</si>
</sst>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409]#,##0;\(#,##0\);&quot;-&quot;"/>
  </numFmts>
  <fonts count="21" x14ac:knownFonts="1">
    <font>
      <sz val="11"/>
      <color rgb="FF000000"/>
      <name val="Calibri"/>
      <family val="2"/>
      <scheme val="minor"/>
    </font>
    <font>
      <sz val="11"/>
      <name val="Calibri"/>
      <family val="2"/>
    </font>
    <font>
      <sz val="6"/>
      <color rgb="FF000000"/>
      <name val="Arial"/>
      <family val="2"/>
    </font>
    <font>
      <b/>
      <sz val="6"/>
      <color rgb="FF000000"/>
      <name val="Segoe UI"/>
      <family val="2"/>
    </font>
    <font>
      <sz val="6"/>
      <color rgb="FF000000"/>
      <name val="Segoe UI"/>
      <family val="2"/>
    </font>
    <font>
      <b/>
      <sz val="11"/>
      <name val="Calibri"/>
      <family val="2"/>
    </font>
    <font>
      <b/>
      <sz val="11"/>
      <color rgb="FF000000"/>
      <name val="Segoe UI"/>
      <family val="2"/>
    </font>
    <font>
      <sz val="11"/>
      <name val="Calibri"/>
      <family val="2"/>
    </font>
    <font>
      <b/>
      <sz val="12"/>
      <name val="Calibri"/>
      <family val="2"/>
    </font>
    <font>
      <b/>
      <sz val="10"/>
      <name val="Calibri"/>
      <family val="2"/>
    </font>
    <font>
      <b/>
      <sz val="10"/>
      <color rgb="FF000000"/>
      <name val="Segoe UI"/>
      <family val="2"/>
    </font>
    <font>
      <b/>
      <sz val="12"/>
      <color rgb="FF000000"/>
      <name val="Arial"/>
      <family val="2"/>
    </font>
    <font>
      <b/>
      <sz val="14"/>
      <color rgb="FF000000"/>
      <name val="Arial"/>
      <family val="2"/>
    </font>
    <font>
      <sz val="11"/>
      <name val="Calibri"/>
      <family val="2"/>
    </font>
    <font>
      <sz val="6"/>
      <color rgb="FF000000"/>
      <name val="Segoe UI"/>
      <family val="2"/>
    </font>
    <font>
      <b/>
      <sz val="6"/>
      <color rgb="FF000000"/>
      <name val="Segoe UI"/>
      <family val="2"/>
    </font>
    <font>
      <b/>
      <sz val="10"/>
      <color rgb="FF000000"/>
      <name val="Arial"/>
      <family val="2"/>
    </font>
    <font>
      <sz val="11"/>
      <color theme="1"/>
      <name val="Calibri"/>
      <family val="2"/>
      <scheme val="minor"/>
    </font>
    <font>
      <b/>
      <sz val="11"/>
      <name val="Arial"/>
      <family val="2"/>
    </font>
    <font>
      <sz val="10"/>
      <name val="Arial"/>
      <family val="2"/>
    </font>
    <font>
      <b/>
      <sz val="14"/>
      <color theme="1"/>
      <name val="Calibri"/>
      <family val="2"/>
      <scheme val="minor"/>
    </font>
  </fonts>
  <fills count="6">
    <fill>
      <patternFill patternType="none"/>
    </fill>
    <fill>
      <patternFill patternType="gray125"/>
    </fill>
    <fill>
      <patternFill patternType="solid">
        <fgColor rgb="FFF0E68C"/>
        <bgColor rgb="FFF0E68C"/>
      </patternFill>
    </fill>
    <fill>
      <patternFill patternType="solid">
        <fgColor rgb="FFF5F5F5"/>
        <bgColor rgb="FFF5F5F5"/>
      </patternFill>
    </fill>
    <fill>
      <patternFill patternType="solid">
        <fgColor theme="6" tint="0.79998168889431442"/>
        <bgColor indexed="64"/>
      </patternFill>
    </fill>
    <fill>
      <patternFill patternType="solid">
        <fgColor theme="0"/>
        <bgColor indexed="64"/>
      </patternFill>
    </fill>
  </fills>
  <borders count="7">
    <border>
      <left/>
      <right/>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right/>
      <top style="thin">
        <color rgb="FFD3D3D3"/>
      </top>
      <bottom style="thin">
        <color rgb="FFD3D3D3"/>
      </bottom>
      <diagonal/>
    </border>
    <border>
      <left style="thin">
        <color rgb="FFD3D3D3"/>
      </left>
      <right/>
      <top/>
      <bottom/>
      <diagonal/>
    </border>
    <border>
      <left style="thin">
        <color rgb="FFD3D3D3"/>
      </left>
      <right/>
      <top/>
      <bottom style="thin">
        <color rgb="FFD3D3D3"/>
      </bottom>
      <diagonal/>
    </border>
    <border>
      <left style="thin">
        <color rgb="FFD3D3D3"/>
      </left>
      <right/>
      <top style="thin">
        <color rgb="FFD3D3D3"/>
      </top>
      <bottom style="thin">
        <color rgb="FFD3D3D3"/>
      </bottom>
      <diagonal/>
    </border>
  </borders>
  <cellStyleXfs count="2">
    <xf numFmtId="0" fontId="0" fillId="0" borderId="0"/>
    <xf numFmtId="0" fontId="17" fillId="0" borderId="0"/>
  </cellStyleXfs>
  <cellXfs count="71">
    <xf numFmtId="0" fontId="1" fillId="0" borderId="0" xfId="0" applyFont="1" applyFill="1" applyBorder="1"/>
    <xf numFmtId="0" fontId="2" fillId="0" borderId="1" xfId="0" applyNumberFormat="1" applyFont="1" applyFill="1" applyBorder="1" applyAlignment="1">
      <alignment vertical="top" wrapText="1" readingOrder="1"/>
    </xf>
    <xf numFmtId="0" fontId="3" fillId="0" borderId="1"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4" fillId="0" borderId="1" xfId="0" applyNumberFormat="1" applyFont="1" applyFill="1" applyBorder="1" applyAlignment="1">
      <alignment vertical="top" wrapText="1" readingOrder="1"/>
    </xf>
    <xf numFmtId="0" fontId="1" fillId="0" borderId="0" xfId="0" applyFont="1" applyFill="1" applyBorder="1"/>
    <xf numFmtId="3" fontId="1" fillId="0" borderId="0" xfId="0" applyNumberFormat="1" applyFont="1" applyFill="1" applyBorder="1"/>
    <xf numFmtId="0" fontId="5" fillId="0" borderId="0" xfId="0" applyFont="1" applyFill="1" applyBorder="1" applyAlignment="1">
      <alignment horizontal="center" wrapText="1"/>
    </xf>
    <xf numFmtId="0" fontId="8" fillId="0" borderId="0" xfId="0" applyFont="1" applyFill="1" applyBorder="1" applyAlignment="1">
      <alignment wrapText="1"/>
    </xf>
    <xf numFmtId="0" fontId="3" fillId="0" borderId="1" xfId="0" applyNumberFormat="1" applyFont="1" applyFill="1" applyBorder="1" applyAlignment="1">
      <alignment vertical="top" wrapText="1" readingOrder="1"/>
    </xf>
    <xf numFmtId="0" fontId="1" fillId="0" borderId="0" xfId="0" applyFont="1" applyFill="1" applyBorder="1"/>
    <xf numFmtId="1" fontId="4" fillId="0" borderId="1" xfId="0" applyNumberFormat="1" applyFont="1" applyFill="1" applyBorder="1" applyAlignment="1">
      <alignment vertical="top" wrapText="1" readingOrder="1"/>
    </xf>
    <xf numFmtId="2" fontId="4" fillId="0" borderId="1" xfId="0" applyNumberFormat="1" applyFont="1" applyFill="1" applyBorder="1" applyAlignment="1">
      <alignment vertical="top" wrapText="1" readingOrder="1"/>
    </xf>
    <xf numFmtId="0" fontId="3" fillId="0" borderId="1"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1" fillId="0" borderId="0" xfId="0" applyFont="1" applyFill="1" applyBorder="1"/>
    <xf numFmtId="0" fontId="2" fillId="0" borderId="1" xfId="0" applyNumberFormat="1" applyFont="1" applyFill="1" applyBorder="1" applyAlignment="1">
      <alignment vertical="top" wrapText="1" readingOrder="1"/>
    </xf>
    <xf numFmtId="0" fontId="3" fillId="0" borderId="1" xfId="0" applyNumberFormat="1" applyFont="1" applyFill="1" applyBorder="1" applyAlignment="1">
      <alignment vertical="top" wrapText="1" readingOrder="1"/>
    </xf>
    <xf numFmtId="0" fontId="1" fillId="0" borderId="0" xfId="0" applyFont="1" applyFill="1" applyBorder="1"/>
    <xf numFmtId="0" fontId="2" fillId="0" borderId="1" xfId="0" applyNumberFormat="1" applyFont="1" applyFill="1" applyBorder="1" applyAlignment="1">
      <alignment vertical="top" wrapText="1" readingOrder="1"/>
    </xf>
    <xf numFmtId="0" fontId="5" fillId="0" borderId="0" xfId="0" applyFont="1" applyFill="1" applyBorder="1" applyAlignment="1">
      <alignment horizontal="center" wrapText="1"/>
    </xf>
    <xf numFmtId="1" fontId="1" fillId="0" borderId="0" xfId="0" applyNumberFormat="1" applyFont="1" applyFill="1" applyBorder="1"/>
    <xf numFmtId="0" fontId="11" fillId="0" borderId="1" xfId="0" applyNumberFormat="1" applyFont="1" applyFill="1" applyBorder="1" applyAlignment="1">
      <alignment horizontal="left" vertical="center" wrapText="1" readingOrder="1"/>
    </xf>
    <xf numFmtId="0" fontId="12" fillId="0" borderId="1" xfId="0" applyNumberFormat="1" applyFont="1" applyFill="1" applyBorder="1" applyAlignment="1">
      <alignment vertical="center" wrapText="1" readingOrder="1"/>
    </xf>
    <xf numFmtId="0" fontId="11" fillId="0" borderId="1" xfId="0" applyNumberFormat="1" applyFont="1" applyFill="1" applyBorder="1" applyAlignment="1">
      <alignment vertical="center" wrapText="1" readingOrder="1"/>
    </xf>
    <xf numFmtId="0" fontId="13" fillId="0" borderId="0" xfId="0" applyFont="1" applyFill="1" applyBorder="1"/>
    <xf numFmtId="0" fontId="3" fillId="0" borderId="1" xfId="0" applyNumberFormat="1" applyFont="1" applyFill="1" applyBorder="1" applyAlignment="1">
      <alignment vertical="top" wrapText="1" readingOrder="1"/>
    </xf>
    <xf numFmtId="164" fontId="1" fillId="0" borderId="0" xfId="0" applyNumberFormat="1" applyFont="1" applyFill="1" applyBorder="1"/>
    <xf numFmtId="2" fontId="3" fillId="0" borderId="1" xfId="0" applyNumberFormat="1" applyFont="1" applyFill="1" applyBorder="1" applyAlignment="1">
      <alignment vertical="top" wrapText="1" readingOrder="1"/>
    </xf>
    <xf numFmtId="2" fontId="1" fillId="0" borderId="0" xfId="0" applyNumberFormat="1" applyFont="1" applyFill="1" applyBorder="1"/>
    <xf numFmtId="0" fontId="15" fillId="0" borderId="1" xfId="0" applyNumberFormat="1" applyFont="1" applyFill="1" applyBorder="1" applyAlignment="1">
      <alignment vertical="top" wrapText="1" readingOrder="1"/>
    </xf>
    <xf numFmtId="0" fontId="16" fillId="0" borderId="1" xfId="0" applyNumberFormat="1" applyFont="1" applyFill="1" applyBorder="1" applyAlignment="1">
      <alignment vertical="center" wrapText="1" readingOrder="1"/>
    </xf>
    <xf numFmtId="0" fontId="18" fillId="0" borderId="0" xfId="1" applyFont="1" applyFill="1" applyBorder="1" applyAlignment="1">
      <alignment horizontal="center"/>
    </xf>
    <xf numFmtId="0" fontId="17" fillId="0" borderId="0" xfId="1"/>
    <xf numFmtId="1" fontId="4" fillId="0" borderId="1" xfId="0" applyNumberFormat="1" applyFont="1" applyFill="1" applyBorder="1" applyAlignment="1">
      <alignment horizontal="right" vertical="top" wrapText="1" readingOrder="1"/>
    </xf>
    <xf numFmtId="2" fontId="4" fillId="0" borderId="1" xfId="0" applyNumberFormat="1" applyFont="1" applyFill="1" applyBorder="1" applyAlignment="1">
      <alignment horizontal="right" vertical="top" wrapText="1" readingOrder="1"/>
    </xf>
    <xf numFmtId="1" fontId="4" fillId="3" borderId="1" xfId="0" applyNumberFormat="1" applyFont="1" applyFill="1" applyBorder="1" applyAlignment="1">
      <alignment horizontal="right" vertical="top" wrapText="1" readingOrder="1"/>
    </xf>
    <xf numFmtId="0" fontId="3" fillId="0" borderId="1" xfId="0" applyNumberFormat="1" applyFont="1" applyFill="1" applyBorder="1" applyAlignment="1">
      <alignment vertical="top" wrapText="1" readingOrder="1"/>
    </xf>
    <xf numFmtId="0" fontId="0" fillId="0" borderId="0" xfId="0" applyFont="1"/>
    <xf numFmtId="0" fontId="4" fillId="0" borderId="1" xfId="0" applyNumberFormat="1" applyFont="1" applyFill="1" applyBorder="1" applyAlignment="1">
      <alignment horizontal="right" vertical="top" wrapText="1" readingOrder="1"/>
    </xf>
    <xf numFmtId="0" fontId="14" fillId="0" borderId="1" xfId="0" applyNumberFormat="1" applyFont="1" applyFill="1" applyBorder="1" applyAlignment="1">
      <alignment horizontal="right" vertical="top" wrapText="1" readingOrder="1"/>
    </xf>
    <xf numFmtId="0" fontId="3" fillId="0" borderId="1" xfId="0" applyNumberFormat="1" applyFont="1" applyFill="1" applyBorder="1" applyAlignment="1">
      <alignment vertical="top" wrapText="1" readingOrder="1"/>
    </xf>
    <xf numFmtId="0" fontId="1" fillId="0" borderId="5" xfId="0" applyNumberFormat="1" applyFont="1" applyFill="1" applyBorder="1" applyAlignment="1">
      <alignment vertical="top" wrapText="1"/>
    </xf>
    <xf numFmtId="0" fontId="0" fillId="0" borderId="0" xfId="0"/>
    <xf numFmtId="0" fontId="1" fillId="5" borderId="0" xfId="0" applyFont="1" applyFill="1" applyBorder="1"/>
    <xf numFmtId="0" fontId="19" fillId="0" borderId="0" xfId="0" applyFont="1" applyFill="1" applyBorder="1" applyAlignment="1">
      <alignment vertical="center" wrapText="1"/>
    </xf>
    <xf numFmtId="0" fontId="20" fillId="0" borderId="0" xfId="0" applyFont="1" applyAlignment="1">
      <alignment horizontal="center"/>
    </xf>
    <xf numFmtId="1" fontId="10" fillId="4" borderId="3" xfId="0" applyNumberFormat="1" applyFont="1" applyFill="1" applyBorder="1" applyAlignment="1">
      <alignment horizontal="center" vertical="top" wrapText="1" readingOrder="1"/>
    </xf>
    <xf numFmtId="1" fontId="10" fillId="4" borderId="2" xfId="0" applyNumberFormat="1" applyFont="1" applyFill="1" applyBorder="1" applyAlignment="1">
      <alignment horizontal="center" vertical="top" wrapText="1" readingOrder="1"/>
    </xf>
    <xf numFmtId="0" fontId="3" fillId="0" borderId="1" xfId="0" applyNumberFormat="1" applyFont="1" applyFill="1" applyBorder="1" applyAlignment="1">
      <alignment vertical="top" wrapText="1" readingOrder="1"/>
    </xf>
    <xf numFmtId="0" fontId="1" fillId="0" borderId="4" xfId="0" applyNumberFormat="1" applyFont="1" applyFill="1" applyBorder="1" applyAlignment="1">
      <alignment vertical="top" wrapText="1"/>
    </xf>
    <xf numFmtId="0" fontId="1" fillId="0" borderId="5" xfId="0" applyNumberFormat="1" applyFont="1" applyFill="1" applyBorder="1" applyAlignment="1">
      <alignment vertical="top" wrapText="1"/>
    </xf>
    <xf numFmtId="0" fontId="7" fillId="0" borderId="3" xfId="0" applyNumberFormat="1" applyFont="1" applyFill="1" applyBorder="1" applyAlignment="1">
      <alignment vertical="top" wrapText="1"/>
    </xf>
    <xf numFmtId="0" fontId="7" fillId="0" borderId="2" xfId="0" applyNumberFormat="1" applyFont="1" applyFill="1" applyBorder="1" applyAlignment="1">
      <alignment vertical="top" wrapText="1"/>
    </xf>
    <xf numFmtId="0" fontId="5" fillId="0" borderId="0" xfId="0" applyFont="1" applyFill="1" applyBorder="1" applyAlignment="1">
      <alignment horizontal="center" wrapText="1"/>
    </xf>
    <xf numFmtId="0" fontId="10" fillId="4" borderId="3" xfId="0" applyNumberFormat="1" applyFont="1" applyFill="1" applyBorder="1" applyAlignment="1">
      <alignment horizontal="center" vertical="top" wrapText="1" readingOrder="1"/>
    </xf>
    <xf numFmtId="0" fontId="10" fillId="4" borderId="2" xfId="0" applyNumberFormat="1" applyFont="1" applyFill="1" applyBorder="1" applyAlignment="1">
      <alignment horizontal="center" vertical="top" wrapText="1" readingOrder="1"/>
    </xf>
    <xf numFmtId="1" fontId="10" fillId="4" borderId="6" xfId="0" applyNumberFormat="1" applyFont="1" applyFill="1" applyBorder="1" applyAlignment="1">
      <alignment horizontal="center" vertical="top" wrapText="1" readingOrder="1"/>
    </xf>
    <xf numFmtId="3" fontId="10" fillId="4" borderId="6" xfId="0" applyNumberFormat="1" applyFont="1" applyFill="1" applyBorder="1" applyAlignment="1">
      <alignment horizontal="center" vertical="top" wrapText="1" readingOrder="1"/>
    </xf>
    <xf numFmtId="3" fontId="10" fillId="4" borderId="3" xfId="0" applyNumberFormat="1" applyFont="1" applyFill="1" applyBorder="1" applyAlignment="1">
      <alignment horizontal="center" vertical="top" wrapText="1" readingOrder="1"/>
    </xf>
    <xf numFmtId="3" fontId="10" fillId="4" borderId="2" xfId="0" applyNumberFormat="1" applyFont="1" applyFill="1" applyBorder="1" applyAlignment="1">
      <alignment horizontal="center" vertical="top" wrapText="1" readingOrder="1"/>
    </xf>
    <xf numFmtId="0" fontId="6" fillId="2" borderId="1" xfId="0" applyNumberFormat="1" applyFont="1" applyFill="1" applyBorder="1" applyAlignment="1">
      <alignment horizontal="center" vertical="top" wrapText="1" readingOrder="1"/>
    </xf>
    <xf numFmtId="0" fontId="8" fillId="0" borderId="0" xfId="0" applyFont="1" applyFill="1" applyBorder="1" applyAlignment="1">
      <alignment horizontal="center" wrapText="1"/>
    </xf>
    <xf numFmtId="0" fontId="6" fillId="2" borderId="6" xfId="0" applyNumberFormat="1" applyFont="1" applyFill="1" applyBorder="1" applyAlignment="1">
      <alignment horizontal="center" vertical="top" wrapText="1" readingOrder="1"/>
    </xf>
    <xf numFmtId="0" fontId="6" fillId="2" borderId="3" xfId="0" applyNumberFormat="1" applyFont="1" applyFill="1" applyBorder="1" applyAlignment="1">
      <alignment horizontal="center" vertical="top" wrapText="1" readingOrder="1"/>
    </xf>
    <xf numFmtId="0" fontId="6" fillId="2" borderId="2" xfId="0" applyNumberFormat="1" applyFont="1" applyFill="1" applyBorder="1" applyAlignment="1">
      <alignment horizontal="center" vertical="top" wrapText="1" readingOrder="1"/>
    </xf>
    <xf numFmtId="0" fontId="10" fillId="4" borderId="6" xfId="0" applyNumberFormat="1" applyFont="1" applyFill="1" applyBorder="1" applyAlignment="1">
      <alignment horizontal="center" vertical="top" wrapText="1" readingOrder="1"/>
    </xf>
    <xf numFmtId="0" fontId="15" fillId="0" borderId="1" xfId="0" applyNumberFormat="1" applyFont="1" applyFill="1" applyBorder="1" applyAlignment="1">
      <alignment vertical="top" wrapText="1" readingOrder="1"/>
    </xf>
    <xf numFmtId="0" fontId="13" fillId="0" borderId="4" xfId="0" applyNumberFormat="1" applyFont="1" applyFill="1" applyBorder="1" applyAlignment="1">
      <alignment vertical="top" wrapText="1"/>
    </xf>
    <xf numFmtId="0" fontId="13" fillId="0" borderId="5" xfId="0" applyNumberFormat="1" applyFont="1" applyFill="1" applyBorder="1" applyAlignment="1">
      <alignment vertical="top" wrapText="1"/>
    </xf>
    <xf numFmtId="0" fontId="9" fillId="0" borderId="0" xfId="0" applyFont="1" applyFill="1" applyBorder="1" applyAlignment="1">
      <alignment horizontal="center" wrapText="1"/>
    </xf>
  </cellXfs>
  <cellStyles count="2">
    <cellStyle name="Normal" xfId="0" builtinId="0"/>
    <cellStyle name="Normal 2"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0E68C"/>
      <rgbColor rgb="00F5F5F5"/>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6803</xdr:colOff>
      <xdr:row>0</xdr:row>
      <xdr:rowOff>0</xdr:rowOff>
    </xdr:from>
    <xdr:to>
      <xdr:col>1</xdr:col>
      <xdr:colOff>12089</xdr:colOff>
      <xdr:row>1</xdr:row>
      <xdr:rowOff>14654</xdr:rowOff>
    </xdr:to>
    <xdr:pic>
      <xdr:nvPicPr>
        <xdr:cNvPr id="3" name="Picture 2"/>
        <xdr:cNvPicPr>
          <a:picLocks noChangeAspect="1"/>
        </xdr:cNvPicPr>
      </xdr:nvPicPr>
      <xdr:blipFill>
        <a:blip xmlns:r="http://schemas.openxmlformats.org/officeDocument/2006/relationships" r:embed="rId1"/>
        <a:stretch>
          <a:fillRect/>
        </a:stretch>
      </xdr:blipFill>
      <xdr:spPr>
        <a:xfrm>
          <a:off x="6803" y="0"/>
          <a:ext cx="1141482" cy="87190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13607</xdr:colOff>
      <xdr:row>0</xdr:row>
      <xdr:rowOff>0</xdr:rowOff>
    </xdr:from>
    <xdr:to>
      <xdr:col>1</xdr:col>
      <xdr:colOff>18893</xdr:colOff>
      <xdr:row>1</xdr:row>
      <xdr:rowOff>21458</xdr:rowOff>
    </xdr:to>
    <xdr:pic>
      <xdr:nvPicPr>
        <xdr:cNvPr id="3" name="Picture 2"/>
        <xdr:cNvPicPr>
          <a:picLocks noChangeAspect="1"/>
        </xdr:cNvPicPr>
      </xdr:nvPicPr>
      <xdr:blipFill>
        <a:blip xmlns:r="http://schemas.openxmlformats.org/officeDocument/2006/relationships" r:embed="rId1"/>
        <a:stretch>
          <a:fillRect/>
        </a:stretch>
      </xdr:blipFill>
      <xdr:spPr>
        <a:xfrm>
          <a:off x="13607" y="0"/>
          <a:ext cx="1141482" cy="8719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7327</xdr:rowOff>
    </xdr:from>
    <xdr:to>
      <xdr:col>1</xdr:col>
      <xdr:colOff>28262</xdr:colOff>
      <xdr:row>1</xdr:row>
      <xdr:rowOff>15096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7327"/>
          <a:ext cx="1164981" cy="85528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6803</xdr:rowOff>
    </xdr:from>
    <xdr:to>
      <xdr:col>1</xdr:col>
      <xdr:colOff>6646</xdr:colOff>
      <xdr:row>1</xdr:row>
      <xdr:rowOff>11932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6803"/>
          <a:ext cx="1142842" cy="86918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topLeftCell="A5" zoomScale="90" zoomScaleNormal="90" workbookViewId="0">
      <selection activeCell="A5" sqref="A5:K5"/>
    </sheetView>
  </sheetViews>
  <sheetFormatPr defaultColWidth="9.109375" defaultRowHeight="14.4" x14ac:dyDescent="0.3"/>
  <cols>
    <col min="1" max="1" width="9.5546875" style="33" customWidth="1"/>
    <col min="2" max="16384" width="9.109375" style="33"/>
  </cols>
  <sheetData>
    <row r="1" spans="1:11" s="38" customFormat="1" ht="18" x14ac:dyDescent="0.35">
      <c r="A1" s="46" t="s">
        <v>101</v>
      </c>
      <c r="B1" s="46"/>
      <c r="C1" s="46"/>
      <c r="D1" s="46"/>
      <c r="E1" s="46"/>
      <c r="F1" s="46"/>
      <c r="G1" s="46"/>
      <c r="H1" s="46"/>
      <c r="I1" s="46"/>
      <c r="J1" s="46"/>
      <c r="K1" s="46"/>
    </row>
    <row r="2" spans="1:11" s="38" customFormat="1" ht="18" x14ac:dyDescent="0.35">
      <c r="A2" s="46" t="s">
        <v>102</v>
      </c>
      <c r="B2" s="46"/>
      <c r="C2" s="46"/>
      <c r="D2" s="46"/>
      <c r="E2" s="46"/>
      <c r="F2" s="46"/>
      <c r="G2" s="46"/>
      <c r="H2" s="46"/>
      <c r="I2" s="46"/>
      <c r="J2" s="46"/>
      <c r="K2" s="46"/>
    </row>
    <row r="3" spans="1:11" s="38" customFormat="1" ht="18" x14ac:dyDescent="0.35">
      <c r="A3" s="46" t="s">
        <v>103</v>
      </c>
      <c r="B3" s="46"/>
      <c r="C3" s="46"/>
      <c r="D3" s="46"/>
      <c r="E3" s="46"/>
      <c r="F3" s="46"/>
      <c r="G3" s="46"/>
      <c r="H3" s="46"/>
      <c r="I3" s="46"/>
      <c r="J3" s="46"/>
      <c r="K3" s="46"/>
    </row>
    <row r="4" spans="1:11" x14ac:dyDescent="0.3">
      <c r="A4" s="32"/>
    </row>
    <row r="5" spans="1:11" s="43" customFormat="1" ht="409.5" customHeight="1" x14ac:dyDescent="0.3">
      <c r="A5" s="45" t="s">
        <v>108</v>
      </c>
      <c r="B5" s="45"/>
      <c r="C5" s="45"/>
      <c r="D5" s="45"/>
      <c r="E5" s="45"/>
      <c r="F5" s="45"/>
      <c r="G5" s="45"/>
      <c r="H5" s="45"/>
      <c r="I5" s="45"/>
      <c r="J5" s="45"/>
      <c r="K5" s="45"/>
    </row>
    <row r="6" spans="1:11" s="18" customFormat="1" x14ac:dyDescent="0.3">
      <c r="A6" s="44"/>
      <c r="B6" s="44"/>
      <c r="C6" s="44"/>
      <c r="D6" s="44"/>
      <c r="E6" s="44"/>
      <c r="F6" s="44"/>
      <c r="G6" s="44"/>
      <c r="H6" s="44"/>
      <c r="I6" s="44"/>
      <c r="J6" s="44"/>
      <c r="K6" s="44"/>
    </row>
    <row r="7" spans="1:11" s="18" customFormat="1" x14ac:dyDescent="0.3">
      <c r="A7" s="44" t="s">
        <v>107</v>
      </c>
      <c r="B7" s="44"/>
      <c r="C7" s="44"/>
      <c r="D7" s="44"/>
      <c r="E7" s="44"/>
      <c r="F7" s="44"/>
      <c r="G7" s="44"/>
      <c r="H7" s="44"/>
      <c r="I7" s="44"/>
      <c r="J7" s="44"/>
      <c r="K7" s="44"/>
    </row>
  </sheetData>
  <mergeCells count="4">
    <mergeCell ref="A5:K5"/>
    <mergeCell ref="A1:K1"/>
    <mergeCell ref="A2:K2"/>
    <mergeCell ref="A3:K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93"/>
  <sheetViews>
    <sheetView showGridLines="0" zoomScale="130" zoomScaleNormal="130" workbookViewId="0">
      <pane xSplit="2" ySplit="3" topLeftCell="K160" activePane="bottomRight" state="frozen"/>
      <selection pane="topRight" activeCell="C1" sqref="C1"/>
      <selection pane="bottomLeft" activeCell="A4" sqref="A4"/>
      <selection pane="bottomRight" activeCell="W160" sqref="W160"/>
    </sheetView>
  </sheetViews>
  <sheetFormatPr defaultRowHeight="14.4" x14ac:dyDescent="0.3"/>
  <cols>
    <col min="1" max="1" width="17" customWidth="1"/>
    <col min="2" max="2" width="5.5546875" customWidth="1"/>
    <col min="3" max="3" width="10.44140625" customWidth="1"/>
    <col min="4" max="4" width="11.109375" customWidth="1"/>
    <col min="5" max="6" width="10.44140625" customWidth="1"/>
    <col min="7" max="7" width="10.88671875" customWidth="1"/>
    <col min="8" max="12" width="10.44140625" customWidth="1"/>
    <col min="13" max="14" width="13.6640625" customWidth="1"/>
  </cols>
  <sheetData>
    <row r="1" spans="1:14" s="5" customFormat="1" ht="67.5" customHeight="1" x14ac:dyDescent="0.3">
      <c r="B1" s="18"/>
      <c r="F1" s="54" t="s">
        <v>83</v>
      </c>
      <c r="G1" s="54"/>
      <c r="H1" s="54"/>
      <c r="I1" s="54"/>
      <c r="J1" s="54"/>
      <c r="K1" s="54"/>
    </row>
    <row r="2" spans="1:14" ht="15" customHeight="1" x14ac:dyDescent="0.3">
      <c r="A2" s="19" t="s">
        <v>0</v>
      </c>
      <c r="B2" s="1" t="s">
        <v>0</v>
      </c>
      <c r="C2" s="52"/>
      <c r="D2" s="52"/>
      <c r="E2" s="52"/>
      <c r="F2" s="52"/>
      <c r="G2" s="52"/>
      <c r="H2" s="52"/>
      <c r="I2" s="52"/>
      <c r="J2" s="52"/>
      <c r="K2" s="52"/>
      <c r="L2" s="52"/>
      <c r="M2" s="52"/>
      <c r="N2" s="53"/>
    </row>
    <row r="3" spans="1:14" ht="24.9" customHeight="1" x14ac:dyDescent="0.3">
      <c r="A3" s="22" t="s">
        <v>1</v>
      </c>
      <c r="B3" s="1" t="s">
        <v>0</v>
      </c>
      <c r="C3" s="2" t="s">
        <v>2</v>
      </c>
      <c r="D3" s="2" t="s">
        <v>3</v>
      </c>
      <c r="E3" s="2" t="s">
        <v>4</v>
      </c>
      <c r="F3" s="2" t="s">
        <v>5</v>
      </c>
      <c r="G3" s="2" t="s">
        <v>6</v>
      </c>
      <c r="H3" s="2" t="s">
        <v>7</v>
      </c>
      <c r="I3" s="2" t="s">
        <v>8</v>
      </c>
      <c r="J3" s="2" t="s">
        <v>9</v>
      </c>
      <c r="K3" s="2" t="s">
        <v>10</v>
      </c>
      <c r="L3" s="2" t="s">
        <v>11</v>
      </c>
      <c r="M3" s="2" t="s">
        <v>12</v>
      </c>
      <c r="N3" s="2" t="s">
        <v>98</v>
      </c>
    </row>
    <row r="4" spans="1:14" s="15" customFormat="1" ht="16.5" customHeight="1" x14ac:dyDescent="0.3">
      <c r="A4" s="16"/>
      <c r="B4" s="16"/>
      <c r="C4" s="55" t="s">
        <v>84</v>
      </c>
      <c r="D4" s="55"/>
      <c r="E4" s="55"/>
      <c r="F4" s="55"/>
      <c r="G4" s="55"/>
      <c r="H4" s="55"/>
      <c r="I4" s="55"/>
      <c r="J4" s="55"/>
      <c r="K4" s="55"/>
      <c r="L4" s="55"/>
      <c r="M4" s="55"/>
      <c r="N4" s="56"/>
    </row>
    <row r="5" spans="1:14" x14ac:dyDescent="0.3">
      <c r="A5" s="49" t="s">
        <v>13</v>
      </c>
      <c r="B5" s="2" t="s">
        <v>14</v>
      </c>
      <c r="C5" s="34">
        <v>293275</v>
      </c>
      <c r="D5" s="34">
        <v>4367385</v>
      </c>
      <c r="E5" s="34">
        <v>153585</v>
      </c>
      <c r="F5" s="34">
        <v>74850</v>
      </c>
      <c r="G5" s="34">
        <v>6260</v>
      </c>
      <c r="H5" s="34">
        <v>0</v>
      </c>
      <c r="I5" s="34">
        <v>256104</v>
      </c>
      <c r="J5" s="34">
        <v>44183</v>
      </c>
      <c r="K5" s="34">
        <v>787438</v>
      </c>
      <c r="L5" s="34">
        <v>0</v>
      </c>
      <c r="M5" s="34">
        <v>5983080</v>
      </c>
      <c r="N5" s="34"/>
    </row>
    <row r="6" spans="1:14" x14ac:dyDescent="0.3">
      <c r="A6" s="50"/>
      <c r="B6" s="2" t="s">
        <v>15</v>
      </c>
      <c r="C6" s="34">
        <v>212</v>
      </c>
      <c r="D6" s="34">
        <v>1156</v>
      </c>
      <c r="E6" s="34">
        <v>145</v>
      </c>
      <c r="F6" s="34" t="s">
        <v>87</v>
      </c>
      <c r="G6" s="34" t="s">
        <v>87</v>
      </c>
      <c r="H6" s="34">
        <v>0</v>
      </c>
      <c r="I6" s="34">
        <v>85</v>
      </c>
      <c r="J6" s="34">
        <v>62</v>
      </c>
      <c r="K6" s="34">
        <v>1136</v>
      </c>
      <c r="L6" s="34">
        <v>0</v>
      </c>
      <c r="M6" s="34">
        <v>2814</v>
      </c>
      <c r="N6" s="34">
        <v>1957</v>
      </c>
    </row>
    <row r="7" spans="1:14" x14ac:dyDescent="0.3">
      <c r="A7" s="50"/>
      <c r="B7" s="2" t="s">
        <v>16</v>
      </c>
      <c r="C7" s="34">
        <v>1383</v>
      </c>
      <c r="D7" s="34">
        <v>3778</v>
      </c>
      <c r="E7" s="34">
        <v>1059</v>
      </c>
      <c r="F7" s="34" t="s">
        <v>87</v>
      </c>
      <c r="G7" s="34" t="s">
        <v>87</v>
      </c>
      <c r="H7" s="34">
        <v>0</v>
      </c>
      <c r="I7" s="34">
        <v>3013</v>
      </c>
      <c r="J7" s="34">
        <v>713</v>
      </c>
      <c r="K7" s="34">
        <v>693</v>
      </c>
      <c r="L7" s="34">
        <v>0</v>
      </c>
      <c r="M7" s="34">
        <v>2126.1833688699362</v>
      </c>
      <c r="N7" s="34"/>
    </row>
    <row r="8" spans="1:14" x14ac:dyDescent="0.3">
      <c r="A8" s="51"/>
      <c r="B8" s="2" t="s">
        <v>17</v>
      </c>
      <c r="C8" s="35">
        <v>1.8996631939746074</v>
      </c>
      <c r="D8" s="35">
        <v>28.289354832211373</v>
      </c>
      <c r="E8" s="35">
        <v>0.9948334213505754</v>
      </c>
      <c r="F8" s="35" t="s">
        <v>87</v>
      </c>
      <c r="G8" s="35" t="s">
        <v>87</v>
      </c>
      <c r="H8" s="35">
        <v>0</v>
      </c>
      <c r="I8" s="35">
        <v>1.6588912884823896</v>
      </c>
      <c r="J8" s="35">
        <v>0.2861915229712047</v>
      </c>
      <c r="K8" s="35">
        <v>5.1005608597288443</v>
      </c>
      <c r="L8" s="35">
        <v>0</v>
      </c>
      <c r="M8" s="35">
        <v>38.754878058496608</v>
      </c>
      <c r="N8" s="34"/>
    </row>
    <row r="9" spans="1:14" x14ac:dyDescent="0.3">
      <c r="A9" s="49" t="s">
        <v>18</v>
      </c>
      <c r="B9" s="2" t="s">
        <v>14</v>
      </c>
      <c r="C9" s="34">
        <v>640850</v>
      </c>
      <c r="D9" s="34">
        <v>10071425</v>
      </c>
      <c r="E9" s="34">
        <v>254582</v>
      </c>
      <c r="F9" s="34">
        <v>44750</v>
      </c>
      <c r="G9" s="34">
        <v>0</v>
      </c>
      <c r="H9" s="34">
        <v>0</v>
      </c>
      <c r="I9" s="34">
        <v>122000</v>
      </c>
      <c r="J9" s="34">
        <v>341682</v>
      </c>
      <c r="K9" s="34">
        <v>0</v>
      </c>
      <c r="L9" s="34">
        <v>0</v>
      </c>
      <c r="M9" s="34">
        <v>11475289</v>
      </c>
      <c r="N9" s="34"/>
    </row>
    <row r="10" spans="1:14" x14ac:dyDescent="0.3">
      <c r="A10" s="50"/>
      <c r="B10" s="2" t="s">
        <v>15</v>
      </c>
      <c r="C10" s="34">
        <v>516</v>
      </c>
      <c r="D10" s="34">
        <v>3307</v>
      </c>
      <c r="E10" s="34">
        <v>420</v>
      </c>
      <c r="F10" s="34">
        <v>21</v>
      </c>
      <c r="G10" s="34">
        <v>0</v>
      </c>
      <c r="H10" s="34">
        <v>0</v>
      </c>
      <c r="I10" s="34">
        <v>36</v>
      </c>
      <c r="J10" s="34">
        <v>316</v>
      </c>
      <c r="K10" s="34">
        <v>0</v>
      </c>
      <c r="L10" s="34">
        <v>0</v>
      </c>
      <c r="M10" s="34">
        <v>4616</v>
      </c>
      <c r="N10" s="34">
        <v>3452</v>
      </c>
    </row>
    <row r="11" spans="1:14" x14ac:dyDescent="0.3">
      <c r="A11" s="50"/>
      <c r="B11" s="2" t="s">
        <v>16</v>
      </c>
      <c r="C11" s="34">
        <v>1242</v>
      </c>
      <c r="D11" s="34">
        <v>3045</v>
      </c>
      <c r="E11" s="34">
        <v>606</v>
      </c>
      <c r="F11" s="34">
        <v>2131</v>
      </c>
      <c r="G11" s="34">
        <v>0</v>
      </c>
      <c r="H11" s="34">
        <v>0</v>
      </c>
      <c r="I11" s="34">
        <v>3389</v>
      </c>
      <c r="J11" s="34">
        <v>1081</v>
      </c>
      <c r="K11" s="34">
        <v>0</v>
      </c>
      <c r="L11" s="34">
        <v>0</v>
      </c>
      <c r="M11" s="34">
        <v>2485.9811525129981</v>
      </c>
      <c r="N11" s="34"/>
    </row>
    <row r="12" spans="1:14" x14ac:dyDescent="0.3">
      <c r="A12" s="51"/>
      <c r="B12" s="2" t="s">
        <v>17</v>
      </c>
      <c r="C12" s="35">
        <v>3.09</v>
      </c>
      <c r="D12" s="35">
        <v>48.59</v>
      </c>
      <c r="E12" s="35">
        <v>1.23</v>
      </c>
      <c r="F12" s="35">
        <v>0.22</v>
      </c>
      <c r="G12" s="35">
        <v>0</v>
      </c>
      <c r="H12" s="35">
        <v>0</v>
      </c>
      <c r="I12" s="35">
        <v>0.59</v>
      </c>
      <c r="J12" s="35">
        <v>1.65</v>
      </c>
      <c r="K12" s="35">
        <v>0</v>
      </c>
      <c r="L12" s="35">
        <v>0</v>
      </c>
      <c r="M12" s="35">
        <v>55.37</v>
      </c>
      <c r="N12" s="34"/>
    </row>
    <row r="13" spans="1:14" x14ac:dyDescent="0.3">
      <c r="A13" s="49" t="s">
        <v>19</v>
      </c>
      <c r="B13" s="2" t="s">
        <v>14</v>
      </c>
      <c r="C13" s="34">
        <v>257700</v>
      </c>
      <c r="D13" s="34">
        <v>8381122</v>
      </c>
      <c r="E13" s="34">
        <v>962803</v>
      </c>
      <c r="F13" s="34">
        <v>3150</v>
      </c>
      <c r="G13" s="34">
        <v>106783</v>
      </c>
      <c r="H13" s="34">
        <v>0</v>
      </c>
      <c r="I13" s="34">
        <v>3740</v>
      </c>
      <c r="J13" s="34">
        <v>174881</v>
      </c>
      <c r="K13" s="34">
        <v>30233</v>
      </c>
      <c r="L13" s="34">
        <v>0</v>
      </c>
      <c r="M13" s="34">
        <v>9920412</v>
      </c>
      <c r="N13" s="34"/>
    </row>
    <row r="14" spans="1:14" x14ac:dyDescent="0.3">
      <c r="A14" s="50"/>
      <c r="B14" s="2" t="s">
        <v>15</v>
      </c>
      <c r="C14" s="34">
        <v>307</v>
      </c>
      <c r="D14" s="34">
        <v>2575</v>
      </c>
      <c r="E14" s="34">
        <v>1445</v>
      </c>
      <c r="F14" s="34" t="s">
        <v>87</v>
      </c>
      <c r="G14" s="34">
        <v>261</v>
      </c>
      <c r="H14" s="34">
        <v>0</v>
      </c>
      <c r="I14" s="34" t="s">
        <v>87</v>
      </c>
      <c r="J14" s="34">
        <v>426</v>
      </c>
      <c r="K14" s="34">
        <v>62</v>
      </c>
      <c r="L14" s="34">
        <v>0</v>
      </c>
      <c r="M14" s="34">
        <v>5084</v>
      </c>
      <c r="N14" s="34">
        <v>2792</v>
      </c>
    </row>
    <row r="15" spans="1:14" x14ac:dyDescent="0.3">
      <c r="A15" s="50"/>
      <c r="B15" s="2" t="s">
        <v>16</v>
      </c>
      <c r="C15" s="34">
        <v>839</v>
      </c>
      <c r="D15" s="34">
        <v>3255</v>
      </c>
      <c r="E15" s="34">
        <v>666</v>
      </c>
      <c r="F15" s="34" t="s">
        <v>87</v>
      </c>
      <c r="G15" s="34">
        <v>409</v>
      </c>
      <c r="H15" s="34">
        <v>0</v>
      </c>
      <c r="I15" s="34" t="s">
        <v>87</v>
      </c>
      <c r="J15" s="34">
        <v>411</v>
      </c>
      <c r="K15" s="34">
        <v>488</v>
      </c>
      <c r="L15" s="34">
        <v>0</v>
      </c>
      <c r="M15" s="34">
        <v>1951.3005507474429</v>
      </c>
      <c r="N15" s="34"/>
    </row>
    <row r="16" spans="1:14" x14ac:dyDescent="0.3">
      <c r="A16" s="51"/>
      <c r="B16" s="2" t="s">
        <v>17</v>
      </c>
      <c r="C16" s="35">
        <v>2.33</v>
      </c>
      <c r="D16" s="35">
        <v>75.83</v>
      </c>
      <c r="E16" s="35">
        <v>8.7100000000000009</v>
      </c>
      <c r="F16" s="35">
        <v>0.03</v>
      </c>
      <c r="G16" s="35">
        <v>0.97</v>
      </c>
      <c r="H16" s="35">
        <v>0</v>
      </c>
      <c r="I16" s="35">
        <v>0.03</v>
      </c>
      <c r="J16" s="35">
        <v>1.58</v>
      </c>
      <c r="K16" s="35">
        <v>0.27</v>
      </c>
      <c r="L16" s="35">
        <v>0</v>
      </c>
      <c r="M16" s="35">
        <v>89.75</v>
      </c>
      <c r="N16" s="34"/>
    </row>
    <row r="17" spans="1:14" x14ac:dyDescent="0.3">
      <c r="A17" s="49" t="s">
        <v>21</v>
      </c>
      <c r="B17" s="2" t="s">
        <v>14</v>
      </c>
      <c r="C17" s="34">
        <v>109050</v>
      </c>
      <c r="D17" s="34">
        <v>2062859</v>
      </c>
      <c r="E17" s="34">
        <v>157160</v>
      </c>
      <c r="F17" s="34">
        <v>5950</v>
      </c>
      <c r="G17" s="34">
        <v>0</v>
      </c>
      <c r="H17" s="34">
        <v>0</v>
      </c>
      <c r="I17" s="34">
        <v>0</v>
      </c>
      <c r="J17" s="34">
        <v>73077</v>
      </c>
      <c r="K17" s="34">
        <v>98299</v>
      </c>
      <c r="L17" s="34">
        <v>0</v>
      </c>
      <c r="M17" s="34">
        <v>2506395</v>
      </c>
      <c r="N17" s="34"/>
    </row>
    <row r="18" spans="1:14" x14ac:dyDescent="0.3">
      <c r="A18" s="50"/>
      <c r="B18" s="2" t="s">
        <v>15</v>
      </c>
      <c r="C18" s="34">
        <v>102</v>
      </c>
      <c r="D18" s="34">
        <v>675</v>
      </c>
      <c r="E18" s="34">
        <v>280</v>
      </c>
      <c r="F18" s="34">
        <v>4</v>
      </c>
      <c r="G18" s="34">
        <v>0</v>
      </c>
      <c r="H18" s="34">
        <v>0</v>
      </c>
      <c r="I18" s="34">
        <v>0</v>
      </c>
      <c r="J18" s="34">
        <v>161</v>
      </c>
      <c r="K18" s="34">
        <v>137</v>
      </c>
      <c r="L18" s="34">
        <v>0</v>
      </c>
      <c r="M18" s="34">
        <v>1359</v>
      </c>
      <c r="N18" s="34">
        <v>724</v>
      </c>
    </row>
    <row r="19" spans="1:14" x14ac:dyDescent="0.3">
      <c r="A19" s="50"/>
      <c r="B19" s="2" t="s">
        <v>16</v>
      </c>
      <c r="C19" s="34">
        <v>1069</v>
      </c>
      <c r="D19" s="34">
        <v>3056</v>
      </c>
      <c r="E19" s="34">
        <v>561</v>
      </c>
      <c r="F19" s="34">
        <v>1488</v>
      </c>
      <c r="G19" s="34">
        <v>0</v>
      </c>
      <c r="H19" s="34">
        <v>0</v>
      </c>
      <c r="I19" s="34">
        <v>0</v>
      </c>
      <c r="J19" s="34">
        <v>454</v>
      </c>
      <c r="K19" s="34">
        <v>718</v>
      </c>
      <c r="L19" s="34">
        <v>0</v>
      </c>
      <c r="M19" s="34">
        <v>1844.2935982339957</v>
      </c>
      <c r="N19" s="34"/>
    </row>
    <row r="20" spans="1:14" x14ac:dyDescent="0.3">
      <c r="A20" s="51"/>
      <c r="B20" s="2" t="s">
        <v>17</v>
      </c>
      <c r="C20" s="35">
        <v>2.25</v>
      </c>
      <c r="D20" s="35">
        <v>42.58</v>
      </c>
      <c r="E20" s="35">
        <v>3.24</v>
      </c>
      <c r="F20" s="35">
        <v>0.12</v>
      </c>
      <c r="G20" s="35">
        <v>0</v>
      </c>
      <c r="H20" s="35">
        <v>0</v>
      </c>
      <c r="I20" s="35">
        <v>0</v>
      </c>
      <c r="J20" s="35">
        <v>1.51</v>
      </c>
      <c r="K20" s="35">
        <v>2.0299999999999998</v>
      </c>
      <c r="L20" s="35">
        <v>0</v>
      </c>
      <c r="M20" s="35">
        <v>51.73</v>
      </c>
      <c r="N20" s="34"/>
    </row>
    <row r="21" spans="1:14" x14ac:dyDescent="0.3">
      <c r="A21" s="49" t="s">
        <v>22</v>
      </c>
      <c r="B21" s="2" t="s">
        <v>14</v>
      </c>
      <c r="C21" s="34">
        <v>101850</v>
      </c>
      <c r="D21" s="34">
        <v>2471222</v>
      </c>
      <c r="E21" s="34">
        <v>77278</v>
      </c>
      <c r="F21" s="34">
        <v>4500</v>
      </c>
      <c r="G21" s="34">
        <v>0</v>
      </c>
      <c r="H21" s="34">
        <v>0</v>
      </c>
      <c r="I21" s="34">
        <v>0</v>
      </c>
      <c r="J21" s="34">
        <v>67471</v>
      </c>
      <c r="K21" s="34">
        <v>0</v>
      </c>
      <c r="L21" s="34">
        <v>0</v>
      </c>
      <c r="M21" s="34">
        <v>2722321</v>
      </c>
      <c r="N21" s="34"/>
    </row>
    <row r="22" spans="1:14" x14ac:dyDescent="0.3">
      <c r="A22" s="50"/>
      <c r="B22" s="2" t="s">
        <v>15</v>
      </c>
      <c r="C22" s="34" t="s">
        <v>87</v>
      </c>
      <c r="D22" s="34">
        <v>753</v>
      </c>
      <c r="E22" s="34">
        <v>438</v>
      </c>
      <c r="F22" s="34" t="s">
        <v>87</v>
      </c>
      <c r="G22" s="34">
        <v>0</v>
      </c>
      <c r="H22" s="34">
        <v>0</v>
      </c>
      <c r="I22" s="34">
        <v>0</v>
      </c>
      <c r="J22" s="34">
        <v>143</v>
      </c>
      <c r="K22" s="34">
        <v>0</v>
      </c>
      <c r="L22" s="34">
        <v>0</v>
      </c>
      <c r="M22" s="34">
        <v>1437</v>
      </c>
      <c r="N22" s="34">
        <v>771</v>
      </c>
    </row>
    <row r="23" spans="1:14" x14ac:dyDescent="0.3">
      <c r="A23" s="50"/>
      <c r="B23" s="2" t="s">
        <v>16</v>
      </c>
      <c r="C23" s="34" t="s">
        <v>87</v>
      </c>
      <c r="D23" s="34">
        <v>3282</v>
      </c>
      <c r="E23" s="34">
        <v>176</v>
      </c>
      <c r="F23" s="34" t="s">
        <v>87</v>
      </c>
      <c r="G23" s="34">
        <v>0</v>
      </c>
      <c r="H23" s="34">
        <v>0</v>
      </c>
      <c r="I23" s="34">
        <v>0</v>
      </c>
      <c r="J23" s="34">
        <v>472</v>
      </c>
      <c r="K23" s="34">
        <v>0</v>
      </c>
      <c r="L23" s="34">
        <v>0</v>
      </c>
      <c r="M23" s="34">
        <v>1894.4474599860821</v>
      </c>
      <c r="N23" s="34"/>
    </row>
    <row r="24" spans="1:14" x14ac:dyDescent="0.3">
      <c r="A24" s="51"/>
      <c r="B24" s="2" t="s">
        <v>17</v>
      </c>
      <c r="C24" s="35">
        <v>1.49</v>
      </c>
      <c r="D24" s="35">
        <v>36.17</v>
      </c>
      <c r="E24" s="35">
        <v>1.1299999999999999</v>
      </c>
      <c r="F24" s="35">
        <v>7.0000000000000007E-2</v>
      </c>
      <c r="G24" s="35">
        <v>0</v>
      </c>
      <c r="H24" s="35">
        <v>0</v>
      </c>
      <c r="I24" s="35">
        <v>0</v>
      </c>
      <c r="J24" s="35">
        <v>0.99</v>
      </c>
      <c r="K24" s="35">
        <v>0</v>
      </c>
      <c r="L24" s="35">
        <v>0</v>
      </c>
      <c r="M24" s="35">
        <v>39.85</v>
      </c>
      <c r="N24" s="35"/>
    </row>
    <row r="25" spans="1:14" x14ac:dyDescent="0.3">
      <c r="A25" s="49" t="s">
        <v>23</v>
      </c>
      <c r="B25" s="2" t="s">
        <v>14</v>
      </c>
      <c r="C25" s="34">
        <v>140125</v>
      </c>
      <c r="D25" s="34">
        <v>2532954</v>
      </c>
      <c r="E25" s="34">
        <v>124534</v>
      </c>
      <c r="F25" s="34">
        <v>8625</v>
      </c>
      <c r="G25" s="34">
        <v>1800</v>
      </c>
      <c r="H25" s="34">
        <v>0</v>
      </c>
      <c r="I25" s="34">
        <v>12149</v>
      </c>
      <c r="J25" s="34">
        <v>89067</v>
      </c>
      <c r="K25" s="34">
        <v>0</v>
      </c>
      <c r="L25" s="34">
        <v>0</v>
      </c>
      <c r="M25" s="34">
        <v>2909254</v>
      </c>
      <c r="N25" s="34"/>
    </row>
    <row r="26" spans="1:14" x14ac:dyDescent="0.3">
      <c r="A26" s="50"/>
      <c r="B26" s="2" t="s">
        <v>15</v>
      </c>
      <c r="C26" s="34">
        <v>134</v>
      </c>
      <c r="D26" s="34">
        <v>826</v>
      </c>
      <c r="E26" s="34">
        <v>807</v>
      </c>
      <c r="F26" s="34" t="s">
        <v>87</v>
      </c>
      <c r="G26" s="34" t="s">
        <v>87</v>
      </c>
      <c r="H26" s="34">
        <v>0</v>
      </c>
      <c r="I26" s="34">
        <v>10</v>
      </c>
      <c r="J26" s="34">
        <v>201</v>
      </c>
      <c r="K26" s="34">
        <v>0</v>
      </c>
      <c r="L26" s="34">
        <v>0</v>
      </c>
      <c r="M26" s="34">
        <v>1986</v>
      </c>
      <c r="N26" s="34">
        <v>893</v>
      </c>
    </row>
    <row r="27" spans="1:14" x14ac:dyDescent="0.3">
      <c r="A27" s="50"/>
      <c r="B27" s="2" t="s">
        <v>16</v>
      </c>
      <c r="C27" s="34">
        <v>1046</v>
      </c>
      <c r="D27" s="34">
        <v>3067</v>
      </c>
      <c r="E27" s="34">
        <v>154</v>
      </c>
      <c r="F27" s="34" t="s">
        <v>87</v>
      </c>
      <c r="G27" s="34" t="s">
        <v>87</v>
      </c>
      <c r="H27" s="34">
        <v>0</v>
      </c>
      <c r="I27" s="34">
        <v>1215</v>
      </c>
      <c r="J27" s="34">
        <v>443</v>
      </c>
      <c r="K27" s="34">
        <v>0</v>
      </c>
      <c r="L27" s="34">
        <v>0</v>
      </c>
      <c r="M27" s="34">
        <v>1464.8811681772406</v>
      </c>
      <c r="N27" s="34"/>
    </row>
    <row r="28" spans="1:14" x14ac:dyDescent="0.3">
      <c r="A28" s="51"/>
      <c r="B28" s="2" t="s">
        <v>17</v>
      </c>
      <c r="C28" s="35">
        <v>3.44</v>
      </c>
      <c r="D28" s="35">
        <v>62.27</v>
      </c>
      <c r="E28" s="35">
        <v>3.06</v>
      </c>
      <c r="F28" s="35">
        <v>0.21</v>
      </c>
      <c r="G28" s="35">
        <v>0.04</v>
      </c>
      <c r="H28" s="35">
        <v>0</v>
      </c>
      <c r="I28" s="35">
        <v>0.3</v>
      </c>
      <c r="J28" s="35">
        <v>2.19</v>
      </c>
      <c r="K28" s="35">
        <v>0</v>
      </c>
      <c r="L28" s="35">
        <v>0</v>
      </c>
      <c r="M28" s="35">
        <v>71.510000000000005</v>
      </c>
      <c r="N28" s="34"/>
    </row>
    <row r="29" spans="1:14" x14ac:dyDescent="0.3">
      <c r="A29" s="49" t="s">
        <v>24</v>
      </c>
      <c r="B29" s="2" t="s">
        <v>14</v>
      </c>
      <c r="C29" s="34">
        <v>237675</v>
      </c>
      <c r="D29" s="34">
        <v>5469749</v>
      </c>
      <c r="E29" s="34">
        <v>227697</v>
      </c>
      <c r="F29" s="34">
        <v>10950</v>
      </c>
      <c r="G29" s="34">
        <v>122988</v>
      </c>
      <c r="H29" s="34">
        <v>0</v>
      </c>
      <c r="I29" s="34">
        <v>23892</v>
      </c>
      <c r="J29" s="34">
        <v>169768</v>
      </c>
      <c r="K29" s="34">
        <v>5307</v>
      </c>
      <c r="L29" s="34">
        <v>0</v>
      </c>
      <c r="M29" s="34">
        <v>6268026</v>
      </c>
      <c r="N29" s="34"/>
    </row>
    <row r="30" spans="1:14" x14ac:dyDescent="0.3">
      <c r="A30" s="50"/>
      <c r="B30" s="2" t="s">
        <v>15</v>
      </c>
      <c r="C30" s="34">
        <v>294</v>
      </c>
      <c r="D30" s="34">
        <v>1751</v>
      </c>
      <c r="E30" s="34">
        <v>196</v>
      </c>
      <c r="F30" s="34" t="s">
        <v>87</v>
      </c>
      <c r="G30" s="34">
        <v>202</v>
      </c>
      <c r="H30" s="34">
        <v>0</v>
      </c>
      <c r="I30" s="34">
        <v>16</v>
      </c>
      <c r="J30" s="34">
        <v>185</v>
      </c>
      <c r="K30" s="34" t="s">
        <v>87</v>
      </c>
      <c r="L30" s="34">
        <v>0</v>
      </c>
      <c r="M30" s="34">
        <v>2656</v>
      </c>
      <c r="N30" s="34">
        <v>2027</v>
      </c>
    </row>
    <row r="31" spans="1:14" x14ac:dyDescent="0.3">
      <c r="A31" s="50"/>
      <c r="B31" s="2" t="s">
        <v>16</v>
      </c>
      <c r="C31" s="34">
        <v>808</v>
      </c>
      <c r="D31" s="34">
        <v>3124</v>
      </c>
      <c r="E31" s="34">
        <v>1162</v>
      </c>
      <c r="F31" s="34" t="s">
        <v>87</v>
      </c>
      <c r="G31" s="34">
        <v>609</v>
      </c>
      <c r="H31" s="34">
        <v>0</v>
      </c>
      <c r="I31" s="34">
        <v>1493</v>
      </c>
      <c r="J31" s="34">
        <v>918</v>
      </c>
      <c r="K31" s="34" t="s">
        <v>87</v>
      </c>
      <c r="L31" s="34">
        <v>0</v>
      </c>
      <c r="M31" s="34">
        <v>2359.9495481927711</v>
      </c>
      <c r="N31" s="34"/>
    </row>
    <row r="32" spans="1:14" x14ac:dyDescent="0.3">
      <c r="A32" s="51"/>
      <c r="B32" s="2" t="s">
        <v>17</v>
      </c>
      <c r="C32" s="35">
        <v>2.16</v>
      </c>
      <c r="D32" s="35">
        <v>49.6</v>
      </c>
      <c r="E32" s="35">
        <v>2.06</v>
      </c>
      <c r="F32" s="35">
        <v>0.1</v>
      </c>
      <c r="G32" s="35">
        <v>1.1200000000000001</v>
      </c>
      <c r="H32" s="35">
        <v>0</v>
      </c>
      <c r="I32" s="35">
        <v>0.22</v>
      </c>
      <c r="J32" s="35">
        <v>1.54</v>
      </c>
      <c r="K32" s="35">
        <v>0.05</v>
      </c>
      <c r="L32" s="35">
        <v>0</v>
      </c>
      <c r="M32" s="35">
        <v>56.85</v>
      </c>
      <c r="N32" s="34"/>
    </row>
    <row r="33" spans="1:14" x14ac:dyDescent="0.3">
      <c r="A33" s="49" t="s">
        <v>25</v>
      </c>
      <c r="B33" s="2" t="s">
        <v>14</v>
      </c>
      <c r="C33" s="34">
        <v>1172500</v>
      </c>
      <c r="D33" s="34">
        <v>25505186</v>
      </c>
      <c r="E33" s="34">
        <v>1233568</v>
      </c>
      <c r="F33" s="34">
        <v>95250</v>
      </c>
      <c r="G33" s="34">
        <v>686682</v>
      </c>
      <c r="H33" s="34">
        <v>0</v>
      </c>
      <c r="I33" s="34">
        <v>0</v>
      </c>
      <c r="J33" s="34">
        <v>910869</v>
      </c>
      <c r="K33" s="34">
        <v>0</v>
      </c>
      <c r="L33" s="34">
        <v>0</v>
      </c>
      <c r="M33" s="34">
        <v>29604055</v>
      </c>
      <c r="N33" s="34"/>
    </row>
    <row r="34" spans="1:14" x14ac:dyDescent="0.3">
      <c r="A34" s="50"/>
      <c r="B34" s="2" t="s">
        <v>15</v>
      </c>
      <c r="C34" s="34">
        <v>1088</v>
      </c>
      <c r="D34" s="34">
        <v>8135</v>
      </c>
      <c r="E34" s="34">
        <v>1512</v>
      </c>
      <c r="F34" s="34">
        <v>39</v>
      </c>
      <c r="G34" s="34">
        <v>1084</v>
      </c>
      <c r="H34" s="34">
        <v>0</v>
      </c>
      <c r="I34" s="34">
        <v>0</v>
      </c>
      <c r="J34" s="34">
        <v>1020</v>
      </c>
      <c r="K34" s="34">
        <v>0</v>
      </c>
      <c r="L34" s="34">
        <v>0</v>
      </c>
      <c r="M34" s="34">
        <v>12878</v>
      </c>
      <c r="N34" s="34">
        <v>8819</v>
      </c>
    </row>
    <row r="35" spans="1:14" x14ac:dyDescent="0.3">
      <c r="A35" s="50"/>
      <c r="B35" s="2" t="s">
        <v>16</v>
      </c>
      <c r="C35" s="34">
        <v>1078</v>
      </c>
      <c r="D35" s="34">
        <v>3135</v>
      </c>
      <c r="E35" s="34">
        <v>816</v>
      </c>
      <c r="F35" s="34">
        <v>2442</v>
      </c>
      <c r="G35" s="34">
        <v>633</v>
      </c>
      <c r="H35" s="34">
        <v>0</v>
      </c>
      <c r="I35" s="34">
        <v>0</v>
      </c>
      <c r="J35" s="34">
        <v>893</v>
      </c>
      <c r="K35" s="34">
        <v>0</v>
      </c>
      <c r="L35" s="34">
        <v>0</v>
      </c>
      <c r="M35" s="34">
        <v>2298.8084329864887</v>
      </c>
      <c r="N35" s="34"/>
    </row>
    <row r="36" spans="1:14" x14ac:dyDescent="0.3">
      <c r="A36" s="51"/>
      <c r="B36" s="2" t="s">
        <v>17</v>
      </c>
      <c r="C36" s="35">
        <v>1.97</v>
      </c>
      <c r="D36" s="35">
        <v>42.96</v>
      </c>
      <c r="E36" s="35">
        <v>2.08</v>
      </c>
      <c r="F36" s="35">
        <v>0.16</v>
      </c>
      <c r="G36" s="35">
        <v>1.1599999999999999</v>
      </c>
      <c r="H36" s="35">
        <v>0</v>
      </c>
      <c r="I36" s="35">
        <v>0</v>
      </c>
      <c r="J36" s="35">
        <v>1.53</v>
      </c>
      <c r="K36" s="35">
        <v>0</v>
      </c>
      <c r="L36" s="35">
        <v>0</v>
      </c>
      <c r="M36" s="35">
        <v>49.86</v>
      </c>
      <c r="N36" s="34"/>
    </row>
    <row r="37" spans="1:14" x14ac:dyDescent="0.3">
      <c r="A37" s="49" t="s">
        <v>27</v>
      </c>
      <c r="B37" s="2" t="s">
        <v>14</v>
      </c>
      <c r="C37" s="34">
        <v>152400</v>
      </c>
      <c r="D37" s="34">
        <v>4225366</v>
      </c>
      <c r="E37" s="34">
        <v>138350</v>
      </c>
      <c r="F37" s="34">
        <v>5050</v>
      </c>
      <c r="G37" s="34">
        <v>45055</v>
      </c>
      <c r="H37" s="34">
        <v>0</v>
      </c>
      <c r="I37" s="34">
        <v>14794</v>
      </c>
      <c r="J37" s="34">
        <v>130866</v>
      </c>
      <c r="K37" s="34">
        <v>34148</v>
      </c>
      <c r="L37" s="34">
        <v>0</v>
      </c>
      <c r="M37" s="34">
        <v>4746029</v>
      </c>
      <c r="N37" s="34"/>
    </row>
    <row r="38" spans="1:14" x14ac:dyDescent="0.3">
      <c r="A38" s="50"/>
      <c r="B38" s="2" t="s">
        <v>15</v>
      </c>
      <c r="C38" s="34">
        <v>236</v>
      </c>
      <c r="D38" s="34">
        <v>1297</v>
      </c>
      <c r="E38" s="34" t="s">
        <v>87</v>
      </c>
      <c r="F38" s="34" t="s">
        <v>87</v>
      </c>
      <c r="G38" s="34">
        <v>70</v>
      </c>
      <c r="H38" s="34">
        <v>0</v>
      </c>
      <c r="I38" s="34">
        <v>17</v>
      </c>
      <c r="J38" s="34">
        <v>264</v>
      </c>
      <c r="K38" s="34">
        <v>31</v>
      </c>
      <c r="L38" s="34">
        <v>0</v>
      </c>
      <c r="M38" s="34">
        <v>2498</v>
      </c>
      <c r="N38" s="34">
        <v>1398</v>
      </c>
    </row>
    <row r="39" spans="1:14" x14ac:dyDescent="0.3">
      <c r="A39" s="50"/>
      <c r="B39" s="2" t="s">
        <v>16</v>
      </c>
      <c r="C39" s="34">
        <v>646</v>
      </c>
      <c r="D39" s="34">
        <v>3258</v>
      </c>
      <c r="E39" s="34" t="s">
        <v>87</v>
      </c>
      <c r="F39" s="34" t="s">
        <v>87</v>
      </c>
      <c r="G39" s="34">
        <v>644</v>
      </c>
      <c r="H39" s="34">
        <v>0</v>
      </c>
      <c r="I39" s="34">
        <v>870</v>
      </c>
      <c r="J39" s="34">
        <v>496</v>
      </c>
      <c r="K39" s="34">
        <v>1102</v>
      </c>
      <c r="L39" s="34">
        <v>0</v>
      </c>
      <c r="M39" s="34">
        <v>1899.9315452361889</v>
      </c>
      <c r="N39" s="34"/>
    </row>
    <row r="40" spans="1:14" x14ac:dyDescent="0.3">
      <c r="A40" s="51"/>
      <c r="B40" s="2" t="s">
        <v>17</v>
      </c>
      <c r="C40" s="35">
        <v>1.74</v>
      </c>
      <c r="D40" s="35">
        <v>48.26</v>
      </c>
      <c r="E40" s="35">
        <v>1.58</v>
      </c>
      <c r="F40" s="35">
        <v>0.06</v>
      </c>
      <c r="G40" s="35">
        <v>0.51</v>
      </c>
      <c r="H40" s="35">
        <v>0</v>
      </c>
      <c r="I40" s="35">
        <v>0.17</v>
      </c>
      <c r="J40" s="35">
        <v>1.49</v>
      </c>
      <c r="K40" s="35">
        <v>0.39</v>
      </c>
      <c r="L40" s="35">
        <v>0</v>
      </c>
      <c r="M40" s="35">
        <v>54.2</v>
      </c>
      <c r="N40" s="34"/>
    </row>
    <row r="41" spans="1:14" x14ac:dyDescent="0.3">
      <c r="A41" s="49" t="s">
        <v>29</v>
      </c>
      <c r="B41" s="2" t="s">
        <v>14</v>
      </c>
      <c r="C41" s="34">
        <v>116850</v>
      </c>
      <c r="D41" s="34">
        <v>1273474</v>
      </c>
      <c r="E41" s="34">
        <v>39145</v>
      </c>
      <c r="F41" s="34">
        <v>13200</v>
      </c>
      <c r="G41" s="34">
        <v>0</v>
      </c>
      <c r="H41" s="34">
        <v>0</v>
      </c>
      <c r="I41" s="34">
        <v>0</v>
      </c>
      <c r="J41" s="34">
        <v>16832</v>
      </c>
      <c r="K41" s="34">
        <v>65006</v>
      </c>
      <c r="L41" s="34">
        <v>0</v>
      </c>
      <c r="M41" s="34">
        <v>1524507</v>
      </c>
      <c r="N41" s="34"/>
    </row>
    <row r="42" spans="1:14" x14ac:dyDescent="0.3">
      <c r="A42" s="50"/>
      <c r="B42" s="2" t="s">
        <v>15</v>
      </c>
      <c r="C42" s="34">
        <v>66</v>
      </c>
      <c r="D42" s="34">
        <v>306</v>
      </c>
      <c r="E42" s="34">
        <v>61</v>
      </c>
      <c r="F42" s="34" t="s">
        <v>87</v>
      </c>
      <c r="G42" s="34">
        <v>0</v>
      </c>
      <c r="H42" s="34">
        <v>0</v>
      </c>
      <c r="I42" s="34">
        <v>0</v>
      </c>
      <c r="J42" s="34">
        <v>34</v>
      </c>
      <c r="K42" s="34" t="s">
        <v>87</v>
      </c>
      <c r="L42" s="34">
        <v>0</v>
      </c>
      <c r="M42" s="34">
        <v>486</v>
      </c>
      <c r="N42" s="34">
        <v>308</v>
      </c>
    </row>
    <row r="43" spans="1:14" x14ac:dyDescent="0.3">
      <c r="A43" s="50"/>
      <c r="B43" s="2" t="s">
        <v>16</v>
      </c>
      <c r="C43" s="34">
        <v>1770</v>
      </c>
      <c r="D43" s="34">
        <v>4162</v>
      </c>
      <c r="E43" s="34">
        <v>642</v>
      </c>
      <c r="F43" s="34" t="s">
        <v>87</v>
      </c>
      <c r="G43" s="34">
        <v>0</v>
      </c>
      <c r="H43" s="34">
        <v>0</v>
      </c>
      <c r="I43" s="34">
        <v>0</v>
      </c>
      <c r="J43" s="34">
        <v>495</v>
      </c>
      <c r="K43" s="34" t="s">
        <v>87</v>
      </c>
      <c r="L43" s="34">
        <v>0</v>
      </c>
      <c r="M43" s="34">
        <v>3136.8456790123455</v>
      </c>
      <c r="N43" s="34"/>
    </row>
    <row r="44" spans="1:14" x14ac:dyDescent="0.3">
      <c r="A44" s="51"/>
      <c r="B44" s="2" t="s">
        <v>17</v>
      </c>
      <c r="C44" s="35">
        <v>2.83</v>
      </c>
      <c r="D44" s="35">
        <v>30.83</v>
      </c>
      <c r="E44" s="35">
        <v>0.95</v>
      </c>
      <c r="F44" s="35">
        <v>0.32</v>
      </c>
      <c r="G44" s="35">
        <v>0</v>
      </c>
      <c r="H44" s="35">
        <v>0</v>
      </c>
      <c r="I44" s="35">
        <v>0</v>
      </c>
      <c r="J44" s="35">
        <v>0.41</v>
      </c>
      <c r="K44" s="35">
        <v>1.57</v>
      </c>
      <c r="L44" s="35">
        <v>0</v>
      </c>
      <c r="M44" s="35">
        <v>36.909999999999997</v>
      </c>
      <c r="N44" s="34"/>
    </row>
    <row r="45" spans="1:14" x14ac:dyDescent="0.3">
      <c r="A45" s="49" t="s">
        <v>31</v>
      </c>
      <c r="B45" s="2" t="s">
        <v>14</v>
      </c>
      <c r="C45" s="34">
        <v>194300</v>
      </c>
      <c r="D45" s="34">
        <v>5881983</v>
      </c>
      <c r="E45" s="34">
        <v>113383</v>
      </c>
      <c r="F45" s="34">
        <v>10800</v>
      </c>
      <c r="G45" s="34">
        <v>84205</v>
      </c>
      <c r="H45" s="34">
        <v>0</v>
      </c>
      <c r="I45" s="34">
        <v>611657</v>
      </c>
      <c r="J45" s="34">
        <v>137739</v>
      </c>
      <c r="K45" s="34">
        <v>48699</v>
      </c>
      <c r="L45" s="34">
        <v>0</v>
      </c>
      <c r="M45" s="34">
        <v>7082766</v>
      </c>
      <c r="N45" s="34"/>
    </row>
    <row r="46" spans="1:14" x14ac:dyDescent="0.3">
      <c r="A46" s="50"/>
      <c r="B46" s="2" t="s">
        <v>15</v>
      </c>
      <c r="C46" s="34">
        <v>178</v>
      </c>
      <c r="D46" s="34">
        <v>1927</v>
      </c>
      <c r="E46" s="34">
        <v>176</v>
      </c>
      <c r="F46" s="34" t="s">
        <v>87</v>
      </c>
      <c r="G46" s="34">
        <v>136</v>
      </c>
      <c r="H46" s="34">
        <v>0</v>
      </c>
      <c r="I46" s="34">
        <v>1278</v>
      </c>
      <c r="J46" s="34">
        <v>117</v>
      </c>
      <c r="K46" s="34" t="s">
        <v>87</v>
      </c>
      <c r="L46" s="34">
        <v>0</v>
      </c>
      <c r="M46" s="34">
        <v>3865</v>
      </c>
      <c r="N46" s="34">
        <v>2826</v>
      </c>
    </row>
    <row r="47" spans="1:14" x14ac:dyDescent="0.3">
      <c r="A47" s="50"/>
      <c r="B47" s="2" t="s">
        <v>16</v>
      </c>
      <c r="C47" s="34">
        <v>1092</v>
      </c>
      <c r="D47" s="34">
        <v>3052</v>
      </c>
      <c r="E47" s="34">
        <v>644</v>
      </c>
      <c r="F47" s="34" t="s">
        <v>87</v>
      </c>
      <c r="G47" s="34">
        <v>619</v>
      </c>
      <c r="H47" s="34">
        <v>0</v>
      </c>
      <c r="I47" s="34">
        <v>479</v>
      </c>
      <c r="J47" s="34">
        <v>1177</v>
      </c>
      <c r="K47" s="34" t="s">
        <v>87</v>
      </c>
      <c r="L47" s="34">
        <v>0</v>
      </c>
      <c r="M47" s="34">
        <v>1832.5397153945667</v>
      </c>
      <c r="N47" s="34"/>
    </row>
    <row r="48" spans="1:14" x14ac:dyDescent="0.3">
      <c r="A48" s="51"/>
      <c r="B48" s="2" t="s">
        <v>17</v>
      </c>
      <c r="C48" s="35">
        <v>1.29</v>
      </c>
      <c r="D48" s="35">
        <v>39.14</v>
      </c>
      <c r="E48" s="35">
        <v>0.75</v>
      </c>
      <c r="F48" s="35">
        <v>7.0000000000000007E-2</v>
      </c>
      <c r="G48" s="35">
        <v>0.56000000000000005</v>
      </c>
      <c r="H48" s="35">
        <v>0</v>
      </c>
      <c r="I48" s="35">
        <v>4.07</v>
      </c>
      <c r="J48" s="35">
        <v>0.92</v>
      </c>
      <c r="K48" s="35">
        <v>0.32</v>
      </c>
      <c r="L48" s="35">
        <v>0</v>
      </c>
      <c r="M48" s="35">
        <v>47.12</v>
      </c>
      <c r="N48" s="34"/>
    </row>
    <row r="49" spans="1:14" x14ac:dyDescent="0.3">
      <c r="A49" s="49" t="s">
        <v>32</v>
      </c>
      <c r="B49" s="2" t="s">
        <v>14</v>
      </c>
      <c r="C49" s="34">
        <v>308775</v>
      </c>
      <c r="D49" s="34">
        <v>5405996</v>
      </c>
      <c r="E49" s="34">
        <v>153000</v>
      </c>
      <c r="F49" s="34">
        <v>7100</v>
      </c>
      <c r="G49" s="34">
        <v>186244</v>
      </c>
      <c r="H49" s="34">
        <v>0</v>
      </c>
      <c r="I49" s="34">
        <v>351216</v>
      </c>
      <c r="J49" s="34">
        <v>146575</v>
      </c>
      <c r="K49" s="34">
        <v>181594</v>
      </c>
      <c r="L49" s="34">
        <v>0</v>
      </c>
      <c r="M49" s="34">
        <v>6740500</v>
      </c>
      <c r="N49" s="34"/>
    </row>
    <row r="50" spans="1:14" x14ac:dyDescent="0.3">
      <c r="A50" s="50"/>
      <c r="B50" s="2" t="s">
        <v>15</v>
      </c>
      <c r="C50" s="34">
        <v>281</v>
      </c>
      <c r="D50" s="34">
        <v>1687</v>
      </c>
      <c r="E50" s="34" t="s">
        <v>87</v>
      </c>
      <c r="F50" s="34" t="s">
        <v>87</v>
      </c>
      <c r="G50" s="34">
        <v>135</v>
      </c>
      <c r="H50" s="34">
        <v>0</v>
      </c>
      <c r="I50" s="34">
        <v>214</v>
      </c>
      <c r="J50" s="34">
        <v>191</v>
      </c>
      <c r="K50" s="34">
        <v>203</v>
      </c>
      <c r="L50" s="34">
        <v>0</v>
      </c>
      <c r="M50" s="34">
        <v>2848</v>
      </c>
      <c r="N50" s="34">
        <v>1921</v>
      </c>
    </row>
    <row r="51" spans="1:14" x14ac:dyDescent="0.3">
      <c r="A51" s="50"/>
      <c r="B51" s="2" t="s">
        <v>16</v>
      </c>
      <c r="C51" s="34">
        <v>1099</v>
      </c>
      <c r="D51" s="34">
        <v>3205</v>
      </c>
      <c r="E51" s="34" t="s">
        <v>87</v>
      </c>
      <c r="F51" s="34" t="s">
        <v>87</v>
      </c>
      <c r="G51" s="34">
        <v>1380</v>
      </c>
      <c r="H51" s="34">
        <v>0</v>
      </c>
      <c r="I51" s="34">
        <v>1641</v>
      </c>
      <c r="J51" s="34">
        <v>767</v>
      </c>
      <c r="K51" s="34">
        <v>895</v>
      </c>
      <c r="L51" s="34">
        <v>0</v>
      </c>
      <c r="M51" s="34">
        <v>2366.7485955056181</v>
      </c>
      <c r="N51" s="34"/>
    </row>
    <row r="52" spans="1:14" x14ac:dyDescent="0.3">
      <c r="A52" s="51"/>
      <c r="B52" s="2" t="s">
        <v>17</v>
      </c>
      <c r="C52" s="35">
        <v>2.4500000000000002</v>
      </c>
      <c r="D52" s="35">
        <v>42.82</v>
      </c>
      <c r="E52" s="35">
        <v>1.21</v>
      </c>
      <c r="F52" s="35">
        <v>0.06</v>
      </c>
      <c r="G52" s="35">
        <v>1.48</v>
      </c>
      <c r="H52" s="35">
        <v>0</v>
      </c>
      <c r="I52" s="35">
        <v>2.78</v>
      </c>
      <c r="J52" s="35">
        <v>1.1599999999999999</v>
      </c>
      <c r="K52" s="35">
        <v>1.44</v>
      </c>
      <c r="L52" s="35">
        <v>0</v>
      </c>
      <c r="M52" s="35">
        <v>53.4</v>
      </c>
      <c r="N52" s="34"/>
    </row>
    <row r="53" spans="1:14" x14ac:dyDescent="0.3">
      <c r="A53" s="49" t="s">
        <v>34</v>
      </c>
      <c r="B53" s="2" t="s">
        <v>14</v>
      </c>
      <c r="C53" s="34">
        <v>489975</v>
      </c>
      <c r="D53" s="34">
        <v>10630506</v>
      </c>
      <c r="E53" s="34">
        <v>390299</v>
      </c>
      <c r="F53" s="34">
        <v>13450</v>
      </c>
      <c r="G53" s="34">
        <v>972549</v>
      </c>
      <c r="H53" s="34">
        <v>0</v>
      </c>
      <c r="I53" s="34">
        <v>359968</v>
      </c>
      <c r="J53" s="34">
        <v>271471</v>
      </c>
      <c r="K53" s="34">
        <v>0</v>
      </c>
      <c r="L53" s="34">
        <v>0</v>
      </c>
      <c r="M53" s="34">
        <v>13128218</v>
      </c>
      <c r="N53" s="34"/>
    </row>
    <row r="54" spans="1:14" x14ac:dyDescent="0.3">
      <c r="A54" s="50"/>
      <c r="B54" s="2" t="s">
        <v>15</v>
      </c>
      <c r="C54" s="34">
        <v>578</v>
      </c>
      <c r="D54" s="34">
        <v>3286</v>
      </c>
      <c r="E54" s="34">
        <v>1243</v>
      </c>
      <c r="F54" s="34">
        <v>15</v>
      </c>
      <c r="G54" s="34">
        <v>1200</v>
      </c>
      <c r="H54" s="34">
        <v>0</v>
      </c>
      <c r="I54" s="34">
        <v>221</v>
      </c>
      <c r="J54" s="34">
        <v>405</v>
      </c>
      <c r="K54" s="34">
        <v>0</v>
      </c>
      <c r="L54" s="34">
        <v>0</v>
      </c>
      <c r="M54" s="34">
        <v>6948</v>
      </c>
      <c r="N54" s="34">
        <v>3886</v>
      </c>
    </row>
    <row r="55" spans="1:14" x14ac:dyDescent="0.3">
      <c r="A55" s="50"/>
      <c r="B55" s="2" t="s">
        <v>16</v>
      </c>
      <c r="C55" s="34">
        <v>848</v>
      </c>
      <c r="D55" s="34">
        <v>3235</v>
      </c>
      <c r="E55" s="34">
        <v>314</v>
      </c>
      <c r="F55" s="34">
        <v>897</v>
      </c>
      <c r="G55" s="34">
        <v>810</v>
      </c>
      <c r="H55" s="34">
        <v>0</v>
      </c>
      <c r="I55" s="34">
        <v>1629</v>
      </c>
      <c r="J55" s="34">
        <v>670</v>
      </c>
      <c r="K55" s="34">
        <v>0</v>
      </c>
      <c r="L55" s="34">
        <v>0</v>
      </c>
      <c r="M55" s="34">
        <v>1889.4959700633276</v>
      </c>
      <c r="N55" s="34"/>
    </row>
    <row r="56" spans="1:14" x14ac:dyDescent="0.3">
      <c r="A56" s="51"/>
      <c r="B56" s="2" t="s">
        <v>17</v>
      </c>
      <c r="C56" s="35">
        <v>1.99</v>
      </c>
      <c r="D56" s="35">
        <v>43.2</v>
      </c>
      <c r="E56" s="35">
        <v>1.59</v>
      </c>
      <c r="F56" s="35">
        <v>0.05</v>
      </c>
      <c r="G56" s="35">
        <v>3.95</v>
      </c>
      <c r="H56" s="35">
        <v>0</v>
      </c>
      <c r="I56" s="35">
        <v>1.46</v>
      </c>
      <c r="J56" s="35">
        <v>1.1000000000000001</v>
      </c>
      <c r="K56" s="35">
        <v>0</v>
      </c>
      <c r="L56" s="35">
        <v>0</v>
      </c>
      <c r="M56" s="35">
        <v>53.34</v>
      </c>
      <c r="N56" s="34"/>
    </row>
    <row r="57" spans="1:14" x14ac:dyDescent="0.3">
      <c r="A57" s="49" t="s">
        <v>39</v>
      </c>
      <c r="B57" s="2" t="s">
        <v>14</v>
      </c>
      <c r="C57" s="34">
        <v>1865125</v>
      </c>
      <c r="D57" s="34">
        <v>25771045</v>
      </c>
      <c r="E57" s="34">
        <v>618280</v>
      </c>
      <c r="F57" s="34">
        <v>225800</v>
      </c>
      <c r="G57" s="34">
        <v>4017451</v>
      </c>
      <c r="H57" s="34">
        <v>0</v>
      </c>
      <c r="I57" s="34">
        <v>880037</v>
      </c>
      <c r="J57" s="34">
        <v>676772</v>
      </c>
      <c r="K57" s="34">
        <v>8973</v>
      </c>
      <c r="L57" s="34">
        <v>0</v>
      </c>
      <c r="M57" s="34">
        <v>34063483</v>
      </c>
      <c r="N57" s="34"/>
    </row>
    <row r="58" spans="1:14" x14ac:dyDescent="0.3">
      <c r="A58" s="50"/>
      <c r="B58" s="2" t="s">
        <v>15</v>
      </c>
      <c r="C58" s="34">
        <v>1512</v>
      </c>
      <c r="D58" s="34">
        <v>7523</v>
      </c>
      <c r="E58" s="34" t="s">
        <v>87</v>
      </c>
      <c r="F58" s="34">
        <v>102</v>
      </c>
      <c r="G58" s="34">
        <v>5296</v>
      </c>
      <c r="H58" s="34">
        <v>0</v>
      </c>
      <c r="I58" s="34">
        <v>186</v>
      </c>
      <c r="J58" s="34">
        <v>801</v>
      </c>
      <c r="K58" s="34" t="s">
        <v>87</v>
      </c>
      <c r="L58" s="34">
        <v>0</v>
      </c>
      <c r="M58" s="34">
        <v>17239</v>
      </c>
      <c r="N58" s="34">
        <v>8911</v>
      </c>
    </row>
    <row r="59" spans="1:14" x14ac:dyDescent="0.3">
      <c r="A59" s="50"/>
      <c r="B59" s="2" t="s">
        <v>16</v>
      </c>
      <c r="C59" s="34">
        <v>1234</v>
      </c>
      <c r="D59" s="34">
        <v>3426</v>
      </c>
      <c r="E59" s="34" t="s">
        <v>87</v>
      </c>
      <c r="F59" s="34">
        <v>2214</v>
      </c>
      <c r="G59" s="34">
        <v>759</v>
      </c>
      <c r="H59" s="34">
        <v>0</v>
      </c>
      <c r="I59" s="34">
        <v>4731</v>
      </c>
      <c r="J59" s="34">
        <v>845</v>
      </c>
      <c r="K59" s="34" t="s">
        <v>87</v>
      </c>
      <c r="L59" s="34">
        <v>0</v>
      </c>
      <c r="M59" s="34">
        <v>1975.9546957480131</v>
      </c>
      <c r="N59" s="34"/>
    </row>
    <row r="60" spans="1:14" x14ac:dyDescent="0.3">
      <c r="A60" s="51"/>
      <c r="B60" s="2" t="s">
        <v>17</v>
      </c>
      <c r="C60" s="35">
        <v>3.18</v>
      </c>
      <c r="D60" s="35">
        <v>43.94</v>
      </c>
      <c r="E60" s="35">
        <v>1.05</v>
      </c>
      <c r="F60" s="35">
        <v>0.38</v>
      </c>
      <c r="G60" s="35">
        <v>6.85</v>
      </c>
      <c r="H60" s="35">
        <v>0</v>
      </c>
      <c r="I60" s="35">
        <v>1.5</v>
      </c>
      <c r="J60" s="35">
        <v>1.1499999999999999</v>
      </c>
      <c r="K60" s="35">
        <v>0.02</v>
      </c>
      <c r="L60" s="35">
        <v>0</v>
      </c>
      <c r="M60" s="35">
        <v>58.07</v>
      </c>
      <c r="N60" s="34"/>
    </row>
    <row r="61" spans="1:14" x14ac:dyDescent="0.3">
      <c r="A61" s="49" t="s">
        <v>43</v>
      </c>
      <c r="B61" s="2" t="s">
        <v>14</v>
      </c>
      <c r="C61" s="34">
        <v>617450</v>
      </c>
      <c r="D61" s="34">
        <v>16957616</v>
      </c>
      <c r="E61" s="34">
        <v>360565</v>
      </c>
      <c r="F61" s="34">
        <v>30200</v>
      </c>
      <c r="G61" s="34">
        <v>0</v>
      </c>
      <c r="H61" s="34">
        <v>0</v>
      </c>
      <c r="I61" s="34">
        <v>20883</v>
      </c>
      <c r="J61" s="34">
        <v>506034</v>
      </c>
      <c r="K61" s="34">
        <v>0</v>
      </c>
      <c r="L61" s="34">
        <v>0</v>
      </c>
      <c r="M61" s="34">
        <v>18492748</v>
      </c>
      <c r="N61" s="34"/>
    </row>
    <row r="62" spans="1:14" x14ac:dyDescent="0.3">
      <c r="A62" s="50"/>
      <c r="B62" s="2" t="s">
        <v>15</v>
      </c>
      <c r="C62" s="34">
        <v>720</v>
      </c>
      <c r="D62" s="34">
        <v>5332</v>
      </c>
      <c r="E62" s="34">
        <v>436</v>
      </c>
      <c r="F62" s="34">
        <v>27</v>
      </c>
      <c r="G62" s="34">
        <v>0</v>
      </c>
      <c r="H62" s="34">
        <v>0</v>
      </c>
      <c r="I62" s="34">
        <v>25</v>
      </c>
      <c r="J62" s="34">
        <v>435</v>
      </c>
      <c r="K62" s="34">
        <v>0</v>
      </c>
      <c r="L62" s="34">
        <v>0</v>
      </c>
      <c r="M62" s="34">
        <v>6975</v>
      </c>
      <c r="N62" s="34">
        <v>5414</v>
      </c>
    </row>
    <row r="63" spans="1:14" x14ac:dyDescent="0.3">
      <c r="A63" s="50"/>
      <c r="B63" s="2" t="s">
        <v>16</v>
      </c>
      <c r="C63" s="34">
        <v>858</v>
      </c>
      <c r="D63" s="34">
        <v>3180</v>
      </c>
      <c r="E63" s="34">
        <v>827</v>
      </c>
      <c r="F63" s="34">
        <v>1119</v>
      </c>
      <c r="G63" s="34">
        <v>0</v>
      </c>
      <c r="H63" s="34">
        <v>0</v>
      </c>
      <c r="I63" s="34">
        <v>835</v>
      </c>
      <c r="J63" s="34">
        <v>1163</v>
      </c>
      <c r="K63" s="34">
        <v>0</v>
      </c>
      <c r="L63" s="34">
        <v>0</v>
      </c>
      <c r="M63" s="34">
        <v>2651.2900358422939</v>
      </c>
      <c r="N63" s="34"/>
    </row>
    <row r="64" spans="1:14" x14ac:dyDescent="0.3">
      <c r="A64" s="51"/>
      <c r="B64" s="2" t="s">
        <v>17</v>
      </c>
      <c r="C64" s="35">
        <v>1.79</v>
      </c>
      <c r="D64" s="35">
        <v>49.16</v>
      </c>
      <c r="E64" s="35">
        <v>1.05</v>
      </c>
      <c r="F64" s="35">
        <v>0.09</v>
      </c>
      <c r="G64" s="35">
        <v>0</v>
      </c>
      <c r="H64" s="35">
        <v>0</v>
      </c>
      <c r="I64" s="35">
        <v>0.06</v>
      </c>
      <c r="J64" s="35">
        <v>1.47</v>
      </c>
      <c r="K64" s="35">
        <v>0</v>
      </c>
      <c r="L64" s="35">
        <v>0</v>
      </c>
      <c r="M64" s="35">
        <v>53.62</v>
      </c>
      <c r="N64" s="34"/>
    </row>
    <row r="65" spans="1:15" x14ac:dyDescent="0.3">
      <c r="A65" s="49" t="s">
        <v>53</v>
      </c>
      <c r="B65" s="2" t="s">
        <v>14</v>
      </c>
      <c r="C65" s="34">
        <v>143300</v>
      </c>
      <c r="D65" s="34">
        <v>4674918</v>
      </c>
      <c r="E65" s="34">
        <v>137500</v>
      </c>
      <c r="F65" s="34">
        <v>26400</v>
      </c>
      <c r="G65" s="34">
        <v>0</v>
      </c>
      <c r="H65" s="34">
        <v>0</v>
      </c>
      <c r="I65" s="34">
        <v>64458</v>
      </c>
      <c r="J65" s="34">
        <v>175190</v>
      </c>
      <c r="K65" s="34">
        <v>5050</v>
      </c>
      <c r="L65" s="34">
        <v>0</v>
      </c>
      <c r="M65" s="34">
        <v>5226816</v>
      </c>
      <c r="N65" s="34"/>
      <c r="O65" s="21"/>
    </row>
    <row r="66" spans="1:15" x14ac:dyDescent="0.3">
      <c r="A66" s="50"/>
      <c r="B66" s="2" t="s">
        <v>15</v>
      </c>
      <c r="C66" s="34">
        <v>177</v>
      </c>
      <c r="D66" s="34">
        <v>1589</v>
      </c>
      <c r="E66" s="34">
        <v>235</v>
      </c>
      <c r="F66" s="34" t="s">
        <v>87</v>
      </c>
      <c r="G66" s="34">
        <v>0</v>
      </c>
      <c r="H66" s="34">
        <v>0</v>
      </c>
      <c r="I66" s="34">
        <v>32</v>
      </c>
      <c r="J66" s="34">
        <v>383</v>
      </c>
      <c r="K66" s="34" t="s">
        <v>87</v>
      </c>
      <c r="L66" s="34">
        <v>0</v>
      </c>
      <c r="M66" s="34">
        <v>2430</v>
      </c>
      <c r="N66" s="34">
        <v>1737</v>
      </c>
    </row>
    <row r="67" spans="1:15" x14ac:dyDescent="0.3">
      <c r="A67" s="50"/>
      <c r="B67" s="2" t="s">
        <v>16</v>
      </c>
      <c r="C67" s="34">
        <v>810</v>
      </c>
      <c r="D67" s="34">
        <v>2942</v>
      </c>
      <c r="E67" s="34">
        <v>585</v>
      </c>
      <c r="F67" s="34" t="s">
        <v>87</v>
      </c>
      <c r="G67" s="34">
        <v>0</v>
      </c>
      <c r="H67" s="34">
        <v>0</v>
      </c>
      <c r="I67" s="34">
        <v>2014</v>
      </c>
      <c r="J67" s="34">
        <v>457</v>
      </c>
      <c r="K67" s="34" t="s">
        <v>87</v>
      </c>
      <c r="L67" s="34">
        <v>0</v>
      </c>
      <c r="M67" s="34">
        <v>2150.9530864197532</v>
      </c>
      <c r="N67" s="34"/>
    </row>
    <row r="68" spans="1:15" x14ac:dyDescent="0.3">
      <c r="A68" s="51"/>
      <c r="B68" s="2" t="s">
        <v>17</v>
      </c>
      <c r="C68" s="35">
        <v>1.96</v>
      </c>
      <c r="D68" s="35">
        <v>63.79</v>
      </c>
      <c r="E68" s="35">
        <v>1.88</v>
      </c>
      <c r="F68" s="35">
        <v>0.36</v>
      </c>
      <c r="G68" s="35">
        <v>0</v>
      </c>
      <c r="H68" s="35">
        <v>0</v>
      </c>
      <c r="I68" s="35">
        <v>0.88</v>
      </c>
      <c r="J68" s="35">
        <v>2.39</v>
      </c>
      <c r="K68" s="35">
        <v>7.0000000000000007E-2</v>
      </c>
      <c r="L68" s="35">
        <v>0</v>
      </c>
      <c r="M68" s="35">
        <v>71.33</v>
      </c>
      <c r="N68" s="34"/>
    </row>
    <row r="69" spans="1:15" s="15" customFormat="1" ht="16.5" customHeight="1" x14ac:dyDescent="0.3">
      <c r="A69" s="16"/>
      <c r="B69" s="16"/>
      <c r="C69" s="47" t="s">
        <v>105</v>
      </c>
      <c r="D69" s="47"/>
      <c r="E69" s="47"/>
      <c r="F69" s="47"/>
      <c r="G69" s="47"/>
      <c r="H69" s="47"/>
      <c r="I69" s="47"/>
      <c r="J69" s="47"/>
      <c r="K69" s="47"/>
      <c r="L69" s="47"/>
      <c r="M69" s="47"/>
      <c r="N69" s="48"/>
    </row>
    <row r="70" spans="1:15" x14ac:dyDescent="0.3">
      <c r="A70" s="49" t="s">
        <v>20</v>
      </c>
      <c r="B70" s="9" t="s">
        <v>14</v>
      </c>
      <c r="C70" s="34">
        <v>2901200</v>
      </c>
      <c r="D70" s="34">
        <v>12950175</v>
      </c>
      <c r="E70" s="34">
        <v>305092</v>
      </c>
      <c r="F70" s="34">
        <v>961350</v>
      </c>
      <c r="G70" s="34">
        <v>3237717</v>
      </c>
      <c r="H70" s="34">
        <v>0</v>
      </c>
      <c r="I70" s="34">
        <v>1692800</v>
      </c>
      <c r="J70" s="34">
        <v>40192</v>
      </c>
      <c r="K70" s="34">
        <v>0</v>
      </c>
      <c r="L70" s="34">
        <v>48884</v>
      </c>
      <c r="M70" s="34">
        <v>22137410</v>
      </c>
      <c r="N70" s="34"/>
    </row>
    <row r="71" spans="1:15" x14ac:dyDescent="0.3">
      <c r="A71" s="50"/>
      <c r="B71" s="9" t="s">
        <v>15</v>
      </c>
      <c r="C71" s="34">
        <v>1178</v>
      </c>
      <c r="D71" s="34">
        <v>3194</v>
      </c>
      <c r="E71" s="34">
        <v>275</v>
      </c>
      <c r="F71" s="34">
        <v>94</v>
      </c>
      <c r="G71" s="34">
        <v>2645</v>
      </c>
      <c r="H71" s="34">
        <v>0</v>
      </c>
      <c r="I71" s="34">
        <v>380</v>
      </c>
      <c r="J71" s="34">
        <v>72</v>
      </c>
      <c r="K71" s="34">
        <v>0</v>
      </c>
      <c r="L71" s="34">
        <v>14</v>
      </c>
      <c r="M71" s="34">
        <v>7852</v>
      </c>
      <c r="N71" s="34">
        <v>3156</v>
      </c>
    </row>
    <row r="72" spans="1:15" x14ac:dyDescent="0.3">
      <c r="A72" s="50"/>
      <c r="B72" s="9" t="s">
        <v>16</v>
      </c>
      <c r="C72" s="34">
        <v>2463</v>
      </c>
      <c r="D72" s="34">
        <v>4055</v>
      </c>
      <c r="E72" s="34">
        <v>1109</v>
      </c>
      <c r="F72" s="34">
        <v>10227</v>
      </c>
      <c r="G72" s="34">
        <v>1224</v>
      </c>
      <c r="H72" s="34">
        <v>0</v>
      </c>
      <c r="I72" s="34">
        <v>4455</v>
      </c>
      <c r="J72" s="34">
        <v>558</v>
      </c>
      <c r="K72" s="34">
        <v>0</v>
      </c>
      <c r="L72" s="34">
        <v>3492</v>
      </c>
      <c r="M72" s="34">
        <v>2819.3339276617421</v>
      </c>
      <c r="N72" s="34"/>
    </row>
    <row r="73" spans="1:15" x14ac:dyDescent="0.3">
      <c r="A73" s="51"/>
      <c r="B73" s="9" t="s">
        <v>17</v>
      </c>
      <c r="C73" s="35">
        <v>4.75</v>
      </c>
      <c r="D73" s="35">
        <v>21.19</v>
      </c>
      <c r="E73" s="35">
        <v>0.5</v>
      </c>
      <c r="F73" s="35">
        <v>1.57</v>
      </c>
      <c r="G73" s="35">
        <v>5.3</v>
      </c>
      <c r="H73" s="35">
        <v>0</v>
      </c>
      <c r="I73" s="35">
        <v>2.77</v>
      </c>
      <c r="J73" s="35">
        <v>7.0000000000000007E-2</v>
      </c>
      <c r="K73" s="35">
        <v>0</v>
      </c>
      <c r="L73" s="35">
        <v>0.08</v>
      </c>
      <c r="M73" s="35">
        <v>36.229999999999997</v>
      </c>
      <c r="N73" s="34"/>
    </row>
    <row r="74" spans="1:15" x14ac:dyDescent="0.3">
      <c r="A74" s="49" t="s">
        <v>26</v>
      </c>
      <c r="B74" s="9" t="s">
        <v>14</v>
      </c>
      <c r="C74" s="34">
        <v>1070525</v>
      </c>
      <c r="D74" s="34">
        <v>6589102</v>
      </c>
      <c r="E74" s="34">
        <v>603975</v>
      </c>
      <c r="F74" s="34">
        <v>264050</v>
      </c>
      <c r="G74" s="34">
        <v>1548897</v>
      </c>
      <c r="H74" s="34">
        <v>0</v>
      </c>
      <c r="I74" s="34">
        <v>188012</v>
      </c>
      <c r="J74" s="34">
        <v>42921</v>
      </c>
      <c r="K74" s="34">
        <v>0</v>
      </c>
      <c r="L74" s="34">
        <v>0</v>
      </c>
      <c r="M74" s="34">
        <v>10307482</v>
      </c>
      <c r="N74" s="34"/>
    </row>
    <row r="75" spans="1:15" x14ac:dyDescent="0.3">
      <c r="A75" s="50"/>
      <c r="B75" s="9" t="s">
        <v>15</v>
      </c>
      <c r="C75" s="34">
        <v>579</v>
      </c>
      <c r="D75" s="34">
        <v>1460</v>
      </c>
      <c r="E75" s="34">
        <v>501</v>
      </c>
      <c r="F75" s="34">
        <v>32</v>
      </c>
      <c r="G75" s="34">
        <v>783</v>
      </c>
      <c r="H75" s="34">
        <v>0</v>
      </c>
      <c r="I75" s="34">
        <v>37</v>
      </c>
      <c r="J75" s="34">
        <v>38</v>
      </c>
      <c r="K75" s="34">
        <v>0</v>
      </c>
      <c r="L75" s="34">
        <v>0</v>
      </c>
      <c r="M75" s="34">
        <v>3430</v>
      </c>
      <c r="N75" s="34">
        <v>1683</v>
      </c>
    </row>
    <row r="76" spans="1:15" x14ac:dyDescent="0.3">
      <c r="A76" s="50"/>
      <c r="B76" s="9" t="s">
        <v>16</v>
      </c>
      <c r="C76" s="34">
        <v>1849</v>
      </c>
      <c r="D76" s="34">
        <v>4513</v>
      </c>
      <c r="E76" s="34">
        <v>1206</v>
      </c>
      <c r="F76" s="34">
        <v>8252</v>
      </c>
      <c r="G76" s="34">
        <v>1978</v>
      </c>
      <c r="H76" s="34">
        <v>0</v>
      </c>
      <c r="I76" s="34">
        <v>5081</v>
      </c>
      <c r="J76" s="34">
        <v>1130</v>
      </c>
      <c r="K76" s="34">
        <v>0</v>
      </c>
      <c r="L76" s="34">
        <v>0</v>
      </c>
      <c r="M76" s="34">
        <v>3005.0967930029155</v>
      </c>
      <c r="N76" s="34"/>
    </row>
    <row r="77" spans="1:15" x14ac:dyDescent="0.3">
      <c r="A77" s="51"/>
      <c r="B77" s="9" t="s">
        <v>17</v>
      </c>
      <c r="C77" s="35">
        <v>4.07</v>
      </c>
      <c r="D77" s="35">
        <v>25.07</v>
      </c>
      <c r="E77" s="35">
        <v>2.2999999999999998</v>
      </c>
      <c r="F77" s="35">
        <v>1</v>
      </c>
      <c r="G77" s="35">
        <v>5.89</v>
      </c>
      <c r="H77" s="35">
        <v>0</v>
      </c>
      <c r="I77" s="35">
        <v>0.72</v>
      </c>
      <c r="J77" s="35">
        <v>0.16</v>
      </c>
      <c r="K77" s="35">
        <v>0</v>
      </c>
      <c r="L77" s="35">
        <v>0</v>
      </c>
      <c r="M77" s="35">
        <v>39.21</v>
      </c>
      <c r="N77" s="34"/>
    </row>
    <row r="78" spans="1:15" x14ac:dyDescent="0.3">
      <c r="A78" s="49" t="s">
        <v>28</v>
      </c>
      <c r="B78" s="9" t="s">
        <v>14</v>
      </c>
      <c r="C78" s="34">
        <v>2147425</v>
      </c>
      <c r="D78" s="34">
        <v>7674120</v>
      </c>
      <c r="E78" s="34">
        <v>253646</v>
      </c>
      <c r="F78" s="34">
        <v>1103800</v>
      </c>
      <c r="G78" s="34">
        <v>4153552</v>
      </c>
      <c r="H78" s="34">
        <v>0</v>
      </c>
      <c r="I78" s="34">
        <v>127358</v>
      </c>
      <c r="J78" s="34">
        <v>38993</v>
      </c>
      <c r="K78" s="34">
        <v>311000</v>
      </c>
      <c r="L78" s="34">
        <v>0</v>
      </c>
      <c r="M78" s="34">
        <v>15809894</v>
      </c>
      <c r="N78" s="34"/>
    </row>
    <row r="79" spans="1:15" x14ac:dyDescent="0.3">
      <c r="A79" s="50"/>
      <c r="B79" s="9" t="s">
        <v>15</v>
      </c>
      <c r="C79" s="34">
        <v>812</v>
      </c>
      <c r="D79" s="34">
        <v>1785</v>
      </c>
      <c r="E79" s="34">
        <v>546</v>
      </c>
      <c r="F79" s="34">
        <v>96</v>
      </c>
      <c r="G79" s="34">
        <v>1929</v>
      </c>
      <c r="H79" s="34">
        <v>0</v>
      </c>
      <c r="I79" s="34">
        <v>112</v>
      </c>
      <c r="J79" s="34">
        <v>31</v>
      </c>
      <c r="K79" s="34">
        <v>41</v>
      </c>
      <c r="L79" s="34">
        <v>0</v>
      </c>
      <c r="M79" s="34">
        <v>5352</v>
      </c>
      <c r="N79" s="34">
        <v>2376</v>
      </c>
    </row>
    <row r="80" spans="1:15" x14ac:dyDescent="0.3">
      <c r="A80" s="50"/>
      <c r="B80" s="9" t="s">
        <v>16</v>
      </c>
      <c r="C80" s="34">
        <v>2645</v>
      </c>
      <c r="D80" s="34">
        <v>4299</v>
      </c>
      <c r="E80" s="34">
        <v>465</v>
      </c>
      <c r="F80" s="34">
        <v>11498</v>
      </c>
      <c r="G80" s="34">
        <v>2153</v>
      </c>
      <c r="H80" s="34">
        <v>0</v>
      </c>
      <c r="I80" s="34">
        <v>1137</v>
      </c>
      <c r="J80" s="34">
        <v>1258</v>
      </c>
      <c r="K80" s="34">
        <v>7585</v>
      </c>
      <c r="L80" s="34">
        <v>0</v>
      </c>
      <c r="M80" s="34">
        <v>2954.0160687593425</v>
      </c>
      <c r="N80" s="34"/>
    </row>
    <row r="81" spans="1:14" x14ac:dyDescent="0.3">
      <c r="A81" s="51"/>
      <c r="B81" s="9" t="s">
        <v>17</v>
      </c>
      <c r="C81" s="35">
        <v>3.882173694029122</v>
      </c>
      <c r="D81" s="35">
        <v>13.873484190983513</v>
      </c>
      <c r="E81" s="35">
        <v>0.45854818156429711</v>
      </c>
      <c r="F81" s="35">
        <v>1.9954798530655762</v>
      </c>
      <c r="G81" s="35">
        <v>7.5089049960683374</v>
      </c>
      <c r="H81" s="35">
        <v>0</v>
      </c>
      <c r="I81" s="35">
        <v>0.23024127842609679</v>
      </c>
      <c r="J81" s="35">
        <v>7.0492612711166885E-2</v>
      </c>
      <c r="K81" s="35">
        <v>0.56223431265029378</v>
      </c>
      <c r="L81" s="35">
        <v>0</v>
      </c>
      <c r="M81" s="35">
        <v>28.581559119498401</v>
      </c>
      <c r="N81" s="34"/>
    </row>
    <row r="82" spans="1:14" x14ac:dyDescent="0.3">
      <c r="A82" s="49" t="s">
        <v>44</v>
      </c>
      <c r="B82" s="9" t="s">
        <v>14</v>
      </c>
      <c r="C82" s="34">
        <v>2470700</v>
      </c>
      <c r="D82" s="34">
        <v>8610832</v>
      </c>
      <c r="E82" s="34">
        <v>274500</v>
      </c>
      <c r="F82" s="34">
        <v>1592900</v>
      </c>
      <c r="G82" s="34">
        <v>2187864</v>
      </c>
      <c r="H82" s="34">
        <v>0</v>
      </c>
      <c r="I82" s="34">
        <v>27905</v>
      </c>
      <c r="J82" s="34">
        <v>17813</v>
      </c>
      <c r="K82" s="34">
        <v>311392</v>
      </c>
      <c r="L82" s="34">
        <v>0</v>
      </c>
      <c r="M82" s="34">
        <v>15493906</v>
      </c>
      <c r="N82" s="34"/>
    </row>
    <row r="83" spans="1:14" x14ac:dyDescent="0.3">
      <c r="A83" s="50"/>
      <c r="B83" s="9" t="s">
        <v>15</v>
      </c>
      <c r="C83" s="34">
        <v>932</v>
      </c>
      <c r="D83" s="34">
        <v>2008</v>
      </c>
      <c r="E83" s="34">
        <v>371</v>
      </c>
      <c r="F83" s="34">
        <v>118</v>
      </c>
      <c r="G83" s="34">
        <v>1046</v>
      </c>
      <c r="H83" s="34">
        <v>0</v>
      </c>
      <c r="I83" s="34">
        <v>21</v>
      </c>
      <c r="J83" s="34">
        <v>40</v>
      </c>
      <c r="K83" s="34">
        <v>34</v>
      </c>
      <c r="L83" s="34">
        <v>0</v>
      </c>
      <c r="M83" s="34">
        <v>4570</v>
      </c>
      <c r="N83" s="34">
        <v>2380</v>
      </c>
    </row>
    <row r="84" spans="1:14" x14ac:dyDescent="0.3">
      <c r="A84" s="50"/>
      <c r="B84" s="9" t="s">
        <v>16</v>
      </c>
      <c r="C84" s="34">
        <v>2651</v>
      </c>
      <c r="D84" s="34">
        <v>4288</v>
      </c>
      <c r="E84" s="34">
        <v>740</v>
      </c>
      <c r="F84" s="34">
        <v>13499</v>
      </c>
      <c r="G84" s="34">
        <v>2092</v>
      </c>
      <c r="H84" s="34">
        <v>0</v>
      </c>
      <c r="I84" s="34">
        <v>1329</v>
      </c>
      <c r="J84" s="34">
        <v>445</v>
      </c>
      <c r="K84" s="34">
        <v>9159</v>
      </c>
      <c r="L84" s="34">
        <v>0</v>
      </c>
      <c r="M84" s="34">
        <v>3390.3514223194748</v>
      </c>
      <c r="N84" s="34"/>
    </row>
    <row r="85" spans="1:14" x14ac:dyDescent="0.3">
      <c r="A85" s="51"/>
      <c r="B85" s="9" t="s">
        <v>17</v>
      </c>
      <c r="C85" s="35">
        <v>2.87</v>
      </c>
      <c r="D85" s="35">
        <v>9.99</v>
      </c>
      <c r="E85" s="35">
        <v>0.32</v>
      </c>
      <c r="F85" s="35">
        <v>1.85</v>
      </c>
      <c r="G85" s="35">
        <v>2.54</v>
      </c>
      <c r="H85" s="35">
        <v>0</v>
      </c>
      <c r="I85" s="35">
        <v>0.03</v>
      </c>
      <c r="J85" s="35">
        <v>0.02</v>
      </c>
      <c r="K85" s="35">
        <v>0.36</v>
      </c>
      <c r="L85" s="35">
        <v>0</v>
      </c>
      <c r="M85" s="35">
        <v>17.98</v>
      </c>
      <c r="N85" s="34"/>
    </row>
    <row r="86" spans="1:14" x14ac:dyDescent="0.3">
      <c r="A86" s="49" t="s">
        <v>48</v>
      </c>
      <c r="B86" s="9" t="s">
        <v>14</v>
      </c>
      <c r="C86" s="34">
        <v>7927875</v>
      </c>
      <c r="D86" s="34">
        <v>28563149</v>
      </c>
      <c r="E86" s="34">
        <v>1009972</v>
      </c>
      <c r="F86" s="34">
        <v>4623000</v>
      </c>
      <c r="G86" s="34">
        <v>17713552</v>
      </c>
      <c r="H86" s="34">
        <v>0</v>
      </c>
      <c r="I86" s="34">
        <v>17711</v>
      </c>
      <c r="J86" s="34">
        <v>89208</v>
      </c>
      <c r="K86" s="34">
        <v>606403</v>
      </c>
      <c r="L86" s="34">
        <v>80855</v>
      </c>
      <c r="M86" s="34">
        <v>60631725</v>
      </c>
      <c r="N86" s="34"/>
    </row>
    <row r="87" spans="1:14" x14ac:dyDescent="0.3">
      <c r="A87" s="50"/>
      <c r="B87" s="9" t="s">
        <v>15</v>
      </c>
      <c r="C87" s="34">
        <v>3034</v>
      </c>
      <c r="D87" s="34">
        <v>6512</v>
      </c>
      <c r="E87" s="34">
        <v>419</v>
      </c>
      <c r="F87" s="34">
        <v>325</v>
      </c>
      <c r="G87" s="34">
        <v>5285</v>
      </c>
      <c r="H87" s="34">
        <v>0</v>
      </c>
      <c r="I87" s="34">
        <v>12</v>
      </c>
      <c r="J87" s="34">
        <v>98</v>
      </c>
      <c r="K87" s="34">
        <v>247</v>
      </c>
      <c r="L87" s="34">
        <v>25</v>
      </c>
      <c r="M87" s="34">
        <v>15957</v>
      </c>
      <c r="N87" s="34">
        <v>7129</v>
      </c>
    </row>
    <row r="88" spans="1:14" x14ac:dyDescent="0.3">
      <c r="A88" s="50"/>
      <c r="B88" s="9" t="s">
        <v>16</v>
      </c>
      <c r="C88" s="34">
        <v>2613</v>
      </c>
      <c r="D88" s="34">
        <v>4386</v>
      </c>
      <c r="E88" s="34">
        <v>2410</v>
      </c>
      <c r="F88" s="34">
        <v>14225</v>
      </c>
      <c r="G88" s="34">
        <v>3352</v>
      </c>
      <c r="H88" s="34">
        <v>0</v>
      </c>
      <c r="I88" s="34">
        <v>1476</v>
      </c>
      <c r="J88" s="34">
        <v>910</v>
      </c>
      <c r="K88" s="34">
        <v>2455</v>
      </c>
      <c r="L88" s="34">
        <v>3234</v>
      </c>
      <c r="M88" s="34">
        <v>3799.6944914457604</v>
      </c>
      <c r="N88" s="34"/>
    </row>
    <row r="89" spans="1:14" x14ac:dyDescent="0.3">
      <c r="A89" s="51"/>
      <c r="B89" s="9" t="s">
        <v>17</v>
      </c>
      <c r="C89" s="35">
        <v>3.66</v>
      </c>
      <c r="D89" s="35">
        <v>13.18</v>
      </c>
      <c r="E89" s="35">
        <v>0.47</v>
      </c>
      <c r="F89" s="35">
        <v>2.13</v>
      </c>
      <c r="G89" s="35">
        <v>8.17</v>
      </c>
      <c r="H89" s="35">
        <v>0</v>
      </c>
      <c r="I89" s="35">
        <v>0.01</v>
      </c>
      <c r="J89" s="35">
        <v>0.04</v>
      </c>
      <c r="K89" s="35">
        <v>0.28000000000000003</v>
      </c>
      <c r="L89" s="35">
        <v>0.04</v>
      </c>
      <c r="M89" s="35">
        <v>27.98</v>
      </c>
      <c r="N89" s="34"/>
    </row>
    <row r="90" spans="1:14" x14ac:dyDescent="0.3">
      <c r="A90" s="49" t="s">
        <v>49</v>
      </c>
      <c r="B90" s="9" t="s">
        <v>14</v>
      </c>
      <c r="C90" s="34">
        <v>983100</v>
      </c>
      <c r="D90" s="34">
        <v>4730445</v>
      </c>
      <c r="E90" s="34">
        <v>139800</v>
      </c>
      <c r="F90" s="34">
        <v>84750</v>
      </c>
      <c r="G90" s="34">
        <v>770129</v>
      </c>
      <c r="H90" s="34">
        <v>0</v>
      </c>
      <c r="I90" s="34">
        <v>19503</v>
      </c>
      <c r="J90" s="34">
        <v>62500</v>
      </c>
      <c r="K90" s="34">
        <v>20000</v>
      </c>
      <c r="L90" s="34">
        <v>0</v>
      </c>
      <c r="M90" s="34">
        <v>6810227</v>
      </c>
      <c r="N90" s="34"/>
    </row>
    <row r="91" spans="1:14" x14ac:dyDescent="0.3">
      <c r="A91" s="50"/>
      <c r="B91" s="9" t="s">
        <v>15</v>
      </c>
      <c r="C91" s="34">
        <v>400</v>
      </c>
      <c r="D91" s="34">
        <v>1211</v>
      </c>
      <c r="E91" s="34">
        <v>404</v>
      </c>
      <c r="F91" s="34">
        <v>11</v>
      </c>
      <c r="G91" s="34">
        <v>502</v>
      </c>
      <c r="H91" s="34">
        <v>0</v>
      </c>
      <c r="I91" s="34" t="s">
        <v>87</v>
      </c>
      <c r="J91" s="34">
        <v>75</v>
      </c>
      <c r="K91" s="34" t="s">
        <v>87</v>
      </c>
      <c r="L91" s="34">
        <v>0</v>
      </c>
      <c r="M91" s="34">
        <v>2614</v>
      </c>
      <c r="N91" s="34">
        <v>1560</v>
      </c>
    </row>
    <row r="92" spans="1:14" x14ac:dyDescent="0.3">
      <c r="A92" s="50"/>
      <c r="B92" s="9" t="s">
        <v>16</v>
      </c>
      <c r="C92" s="34">
        <v>2458</v>
      </c>
      <c r="D92" s="34">
        <v>3906</v>
      </c>
      <c r="E92" s="34">
        <v>346</v>
      </c>
      <c r="F92" s="34">
        <v>7705</v>
      </c>
      <c r="G92" s="34">
        <v>1534</v>
      </c>
      <c r="H92" s="34">
        <v>0</v>
      </c>
      <c r="I92" s="34" t="s">
        <v>87</v>
      </c>
      <c r="J92" s="34">
        <v>833</v>
      </c>
      <c r="K92" s="34" t="s">
        <v>87</v>
      </c>
      <c r="L92" s="34">
        <v>0</v>
      </c>
      <c r="M92" s="34">
        <v>2605.2895944912011</v>
      </c>
      <c r="N92" s="34"/>
    </row>
    <row r="93" spans="1:14" x14ac:dyDescent="0.3">
      <c r="A93" s="51"/>
      <c r="B93" s="9" t="s">
        <v>17</v>
      </c>
      <c r="C93" s="35">
        <v>4.72</v>
      </c>
      <c r="D93" s="35">
        <v>22.7</v>
      </c>
      <c r="E93" s="35">
        <v>0.67</v>
      </c>
      <c r="F93" s="35">
        <v>0.41</v>
      </c>
      <c r="G93" s="35">
        <v>3.69</v>
      </c>
      <c r="H93" s="35">
        <v>0</v>
      </c>
      <c r="I93" s="35">
        <v>0.09</v>
      </c>
      <c r="J93" s="35">
        <v>0.3</v>
      </c>
      <c r="K93" s="35">
        <v>0.1</v>
      </c>
      <c r="L93" s="35">
        <v>0</v>
      </c>
      <c r="M93" s="35">
        <v>32.68</v>
      </c>
      <c r="N93" s="34"/>
    </row>
    <row r="94" spans="1:14" x14ac:dyDescent="0.3">
      <c r="A94" s="49" t="s">
        <v>104</v>
      </c>
      <c r="B94" s="9" t="s">
        <v>14</v>
      </c>
      <c r="C94" s="34">
        <v>436100</v>
      </c>
      <c r="D94" s="34">
        <v>1192148</v>
      </c>
      <c r="E94" s="34">
        <v>185808</v>
      </c>
      <c r="F94" s="34">
        <v>26000</v>
      </c>
      <c r="G94" s="34">
        <v>746221</v>
      </c>
      <c r="H94" s="34">
        <v>0</v>
      </c>
      <c r="I94" s="34">
        <v>0</v>
      </c>
      <c r="J94" s="34">
        <v>6964</v>
      </c>
      <c r="K94" s="34">
        <v>0</v>
      </c>
      <c r="L94" s="34">
        <v>0</v>
      </c>
      <c r="M94" s="34">
        <v>2593241</v>
      </c>
      <c r="N94" s="34"/>
    </row>
    <row r="95" spans="1:14" x14ac:dyDescent="0.3">
      <c r="A95" s="50"/>
      <c r="B95" s="9" t="s">
        <v>15</v>
      </c>
      <c r="C95" s="34">
        <v>189</v>
      </c>
      <c r="D95" s="34">
        <v>304</v>
      </c>
      <c r="E95" s="34">
        <v>48</v>
      </c>
      <c r="F95" s="34" t="s">
        <v>87</v>
      </c>
      <c r="G95" s="34">
        <v>175</v>
      </c>
      <c r="H95" s="34">
        <v>0</v>
      </c>
      <c r="I95" s="34">
        <v>0</v>
      </c>
      <c r="J95" s="34" t="s">
        <v>87</v>
      </c>
      <c r="K95" s="34">
        <v>0</v>
      </c>
      <c r="L95" s="34">
        <v>0</v>
      </c>
      <c r="M95" s="34">
        <v>729</v>
      </c>
      <c r="N95" s="34">
        <v>417</v>
      </c>
    </row>
    <row r="96" spans="1:14" x14ac:dyDescent="0.3">
      <c r="A96" s="50"/>
      <c r="B96" s="9" t="s">
        <v>16</v>
      </c>
      <c r="C96" s="34">
        <v>2307</v>
      </c>
      <c r="D96" s="34">
        <v>3922</v>
      </c>
      <c r="E96" s="34">
        <v>3871</v>
      </c>
      <c r="F96" s="34" t="s">
        <v>87</v>
      </c>
      <c r="G96" s="34">
        <v>4264</v>
      </c>
      <c r="H96" s="34">
        <v>0</v>
      </c>
      <c r="I96" s="34">
        <v>0</v>
      </c>
      <c r="J96" s="34" t="s">
        <v>87</v>
      </c>
      <c r="K96" s="34">
        <v>0</v>
      </c>
      <c r="L96" s="34">
        <v>0</v>
      </c>
      <c r="M96" s="34">
        <v>23727</v>
      </c>
      <c r="N96" s="34"/>
    </row>
    <row r="97" spans="1:14" x14ac:dyDescent="0.3">
      <c r="A97" s="51"/>
      <c r="B97" s="9" t="s">
        <v>17</v>
      </c>
      <c r="C97" s="35">
        <v>4.41</v>
      </c>
      <c r="D97" s="35">
        <v>12.05</v>
      </c>
      <c r="E97" s="35">
        <v>1.88</v>
      </c>
      <c r="F97" s="35">
        <v>0.26</v>
      </c>
      <c r="G97" s="35">
        <v>7.54</v>
      </c>
      <c r="H97" s="35">
        <v>0</v>
      </c>
      <c r="I97" s="35">
        <v>0</v>
      </c>
      <c r="J97" s="35">
        <v>7.0000000000000007E-2</v>
      </c>
      <c r="K97" s="35">
        <v>0</v>
      </c>
      <c r="L97" s="35">
        <v>0</v>
      </c>
      <c r="M97" s="35">
        <v>26.21</v>
      </c>
      <c r="N97" s="34"/>
    </row>
    <row r="98" spans="1:14" x14ac:dyDescent="0.3">
      <c r="A98" s="49" t="s">
        <v>94</v>
      </c>
      <c r="B98" s="9" t="s">
        <v>14</v>
      </c>
      <c r="C98" s="34">
        <v>4429825</v>
      </c>
      <c r="D98" s="34">
        <v>16283247</v>
      </c>
      <c r="E98" s="34">
        <v>607996</v>
      </c>
      <c r="F98" s="34">
        <v>2830400</v>
      </c>
      <c r="G98" s="34">
        <v>6695516</v>
      </c>
      <c r="H98" s="34">
        <v>0</v>
      </c>
      <c r="I98" s="34">
        <v>4159074</v>
      </c>
      <c r="J98" s="34">
        <v>66485</v>
      </c>
      <c r="K98" s="34">
        <v>152208</v>
      </c>
      <c r="L98" s="34">
        <v>26232</v>
      </c>
      <c r="M98" s="34">
        <v>35250983</v>
      </c>
      <c r="N98" s="34"/>
    </row>
    <row r="99" spans="1:14" x14ac:dyDescent="0.3">
      <c r="A99" s="50"/>
      <c r="B99" s="9" t="s">
        <v>15</v>
      </c>
      <c r="C99" s="34">
        <v>1675</v>
      </c>
      <c r="D99" s="34">
        <v>4120</v>
      </c>
      <c r="E99" s="34">
        <v>863</v>
      </c>
      <c r="F99" s="34">
        <v>201</v>
      </c>
      <c r="G99" s="34">
        <v>2751</v>
      </c>
      <c r="H99" s="34">
        <v>0</v>
      </c>
      <c r="I99" s="34">
        <v>435</v>
      </c>
      <c r="J99" s="34">
        <v>109</v>
      </c>
      <c r="K99" s="34" t="s">
        <v>87</v>
      </c>
      <c r="L99" s="34" t="s">
        <v>87</v>
      </c>
      <c r="M99" s="34">
        <v>10178</v>
      </c>
      <c r="N99" s="34">
        <v>4060</v>
      </c>
    </row>
    <row r="100" spans="1:14" x14ac:dyDescent="0.3">
      <c r="A100" s="50"/>
      <c r="B100" s="9" t="s">
        <v>16</v>
      </c>
      <c r="C100" s="34">
        <v>2645</v>
      </c>
      <c r="D100" s="34">
        <v>3952</v>
      </c>
      <c r="E100" s="34">
        <v>705</v>
      </c>
      <c r="F100" s="34">
        <v>14082</v>
      </c>
      <c r="G100" s="34">
        <v>2434</v>
      </c>
      <c r="H100" s="34">
        <v>0</v>
      </c>
      <c r="I100" s="34">
        <v>9561</v>
      </c>
      <c r="J100" s="34">
        <v>610</v>
      </c>
      <c r="K100" s="34" t="s">
        <v>87</v>
      </c>
      <c r="L100" s="34" t="s">
        <v>87</v>
      </c>
      <c r="M100" s="34">
        <v>3463.4489094124583</v>
      </c>
      <c r="N100" s="34"/>
    </row>
    <row r="101" spans="1:14" x14ac:dyDescent="0.3">
      <c r="A101" s="51"/>
      <c r="B101" s="9" t="s">
        <v>17</v>
      </c>
      <c r="C101" s="35">
        <v>3.73</v>
      </c>
      <c r="D101" s="35">
        <v>13.73</v>
      </c>
      <c r="E101" s="35">
        <v>0.51</v>
      </c>
      <c r="F101" s="35">
        <v>2.39</v>
      </c>
      <c r="G101" s="35">
        <v>5.65</v>
      </c>
      <c r="H101" s="35">
        <v>0</v>
      </c>
      <c r="I101" s="35">
        <v>3.51</v>
      </c>
      <c r="J101" s="35">
        <v>0.06</v>
      </c>
      <c r="K101" s="35">
        <v>0.13</v>
      </c>
      <c r="L101" s="35">
        <v>0.02</v>
      </c>
      <c r="M101" s="35">
        <v>29.73</v>
      </c>
      <c r="N101" s="34"/>
    </row>
    <row r="102" spans="1:14" x14ac:dyDescent="0.3">
      <c r="A102" s="49" t="s">
        <v>95</v>
      </c>
      <c r="B102" s="9" t="s">
        <v>14</v>
      </c>
      <c r="C102" s="34">
        <v>8147850</v>
      </c>
      <c r="D102" s="34">
        <v>27360625</v>
      </c>
      <c r="E102" s="34">
        <v>978501</v>
      </c>
      <c r="F102" s="34">
        <v>6157200</v>
      </c>
      <c r="G102" s="34">
        <v>23834813</v>
      </c>
      <c r="H102" s="34">
        <v>0</v>
      </c>
      <c r="I102" s="34">
        <v>17934</v>
      </c>
      <c r="J102" s="34">
        <v>50355</v>
      </c>
      <c r="K102" s="34">
        <v>4431783</v>
      </c>
      <c r="L102" s="34">
        <v>0</v>
      </c>
      <c r="M102" s="34">
        <v>70979061</v>
      </c>
      <c r="N102" s="34"/>
    </row>
    <row r="103" spans="1:14" x14ac:dyDescent="0.3">
      <c r="A103" s="50"/>
      <c r="B103" s="9" t="s">
        <v>15</v>
      </c>
      <c r="C103" s="34">
        <v>3031</v>
      </c>
      <c r="D103" s="34">
        <v>5969</v>
      </c>
      <c r="E103" s="34">
        <v>1701</v>
      </c>
      <c r="F103" s="34">
        <v>390</v>
      </c>
      <c r="G103" s="34">
        <v>6852</v>
      </c>
      <c r="H103" s="34">
        <v>0</v>
      </c>
      <c r="I103" s="34" t="s">
        <v>87</v>
      </c>
      <c r="J103" s="34" t="s">
        <v>87</v>
      </c>
      <c r="K103" s="34">
        <v>1345</v>
      </c>
      <c r="L103" s="34">
        <v>0</v>
      </c>
      <c r="M103" s="34">
        <v>19333</v>
      </c>
      <c r="N103" s="34">
        <v>7900</v>
      </c>
    </row>
    <row r="104" spans="1:14" x14ac:dyDescent="0.3">
      <c r="A104" s="50"/>
      <c r="B104" s="9" t="s">
        <v>16</v>
      </c>
      <c r="C104" s="34">
        <v>2688</v>
      </c>
      <c r="D104" s="34">
        <v>4584</v>
      </c>
      <c r="E104" s="34">
        <v>575</v>
      </c>
      <c r="F104" s="34">
        <v>15788</v>
      </c>
      <c r="G104" s="34">
        <v>3479</v>
      </c>
      <c r="H104" s="34">
        <v>0</v>
      </c>
      <c r="I104" s="34" t="s">
        <v>87</v>
      </c>
      <c r="J104" s="34" t="s">
        <v>87</v>
      </c>
      <c r="K104" s="34">
        <v>3295</v>
      </c>
      <c r="L104" s="34">
        <v>0</v>
      </c>
      <c r="M104" s="34">
        <v>3671.3940412765737</v>
      </c>
      <c r="N104" s="34"/>
    </row>
    <row r="105" spans="1:14" x14ac:dyDescent="0.3">
      <c r="A105" s="51"/>
      <c r="B105" s="9" t="s">
        <v>17</v>
      </c>
      <c r="C105" s="35">
        <v>2.87</v>
      </c>
      <c r="D105" s="35">
        <v>9.64</v>
      </c>
      <c r="E105" s="35">
        <v>0.34</v>
      </c>
      <c r="F105" s="35">
        <v>2.17</v>
      </c>
      <c r="G105" s="35">
        <v>8.4</v>
      </c>
      <c r="H105" s="35">
        <v>0</v>
      </c>
      <c r="I105" s="35">
        <v>0.01</v>
      </c>
      <c r="J105" s="35">
        <v>0.02</v>
      </c>
      <c r="K105" s="35">
        <v>1.56</v>
      </c>
      <c r="L105" s="35">
        <v>0</v>
      </c>
      <c r="M105" s="35">
        <v>25.01</v>
      </c>
      <c r="N105" s="34"/>
    </row>
    <row r="106" spans="1:14" x14ac:dyDescent="0.3">
      <c r="A106" s="49" t="s">
        <v>96</v>
      </c>
      <c r="B106" s="9" t="s">
        <v>14</v>
      </c>
      <c r="C106" s="34">
        <v>54600</v>
      </c>
      <c r="D106" s="34">
        <v>6673823</v>
      </c>
      <c r="E106" s="34">
        <v>234025</v>
      </c>
      <c r="F106" s="34">
        <v>680500</v>
      </c>
      <c r="G106" s="34">
        <v>1848173</v>
      </c>
      <c r="H106" s="34">
        <v>0</v>
      </c>
      <c r="I106" s="34">
        <v>0</v>
      </c>
      <c r="J106" s="34">
        <v>24827</v>
      </c>
      <c r="K106" s="34">
        <v>2025702</v>
      </c>
      <c r="L106" s="34">
        <v>0</v>
      </c>
      <c r="M106" s="34">
        <v>11541650</v>
      </c>
      <c r="N106" s="34"/>
    </row>
    <row r="107" spans="1:14" x14ac:dyDescent="0.3">
      <c r="A107" s="50"/>
      <c r="B107" s="9" t="s">
        <v>15</v>
      </c>
      <c r="C107" s="34">
        <v>24</v>
      </c>
      <c r="D107" s="34">
        <v>1410</v>
      </c>
      <c r="E107" s="34">
        <v>204</v>
      </c>
      <c r="F107" s="34">
        <v>57</v>
      </c>
      <c r="G107" s="34">
        <v>902</v>
      </c>
      <c r="H107" s="34">
        <v>0</v>
      </c>
      <c r="I107" s="34">
        <v>0</v>
      </c>
      <c r="J107" s="34">
        <v>17</v>
      </c>
      <c r="K107" s="34">
        <v>620</v>
      </c>
      <c r="L107" s="34">
        <v>0</v>
      </c>
      <c r="M107" s="34">
        <v>3234</v>
      </c>
      <c r="N107" s="34">
        <v>1660</v>
      </c>
    </row>
    <row r="108" spans="1:14" x14ac:dyDescent="0.3">
      <c r="A108" s="50"/>
      <c r="B108" s="9" t="s">
        <v>16</v>
      </c>
      <c r="C108" s="34">
        <v>2275</v>
      </c>
      <c r="D108" s="34">
        <v>4733</v>
      </c>
      <c r="E108" s="34">
        <v>1147</v>
      </c>
      <c r="F108" s="34">
        <v>11939</v>
      </c>
      <c r="G108" s="34">
        <v>2049</v>
      </c>
      <c r="H108" s="34">
        <v>0</v>
      </c>
      <c r="I108" s="34">
        <v>0</v>
      </c>
      <c r="J108" s="34">
        <v>1460</v>
      </c>
      <c r="K108" s="34">
        <v>3267</v>
      </c>
      <c r="L108" s="34">
        <v>0</v>
      </c>
      <c r="M108" s="34">
        <v>3568.8466295609151</v>
      </c>
      <c r="N108" s="34"/>
    </row>
    <row r="109" spans="1:14" x14ac:dyDescent="0.3">
      <c r="A109" s="51"/>
      <c r="B109" s="9" t="s">
        <v>17</v>
      </c>
      <c r="C109" s="35">
        <v>0.14000000000000001</v>
      </c>
      <c r="D109" s="35">
        <v>16.77</v>
      </c>
      <c r="E109" s="35">
        <v>0.59</v>
      </c>
      <c r="F109" s="35">
        <v>1.71</v>
      </c>
      <c r="G109" s="35">
        <v>4.6399999999999997</v>
      </c>
      <c r="H109" s="35">
        <v>0</v>
      </c>
      <c r="I109" s="35">
        <v>0</v>
      </c>
      <c r="J109" s="35">
        <v>0.06</v>
      </c>
      <c r="K109" s="35">
        <v>5.09</v>
      </c>
      <c r="L109" s="35">
        <v>0</v>
      </c>
      <c r="M109" s="35">
        <v>29</v>
      </c>
      <c r="N109" s="34"/>
    </row>
    <row r="110" spans="1:14" x14ac:dyDescent="0.3">
      <c r="A110" s="49" t="s">
        <v>50</v>
      </c>
      <c r="B110" s="9" t="s">
        <v>14</v>
      </c>
      <c r="C110" s="34">
        <v>2061800</v>
      </c>
      <c r="D110" s="34">
        <v>46914869</v>
      </c>
      <c r="E110" s="34">
        <v>1711687</v>
      </c>
      <c r="F110" s="34">
        <v>20350</v>
      </c>
      <c r="G110" s="34">
        <v>3844915</v>
      </c>
      <c r="H110" s="34">
        <v>0</v>
      </c>
      <c r="I110" s="34">
        <v>0</v>
      </c>
      <c r="J110" s="34">
        <v>514500</v>
      </c>
      <c r="K110" s="34">
        <v>34478</v>
      </c>
      <c r="L110" s="34">
        <v>0</v>
      </c>
      <c r="M110" s="34">
        <v>55102599</v>
      </c>
      <c r="N110" s="34"/>
    </row>
    <row r="111" spans="1:14" x14ac:dyDescent="0.3">
      <c r="A111" s="50"/>
      <c r="B111" s="9" t="s">
        <v>15</v>
      </c>
      <c r="C111" s="34">
        <v>1135</v>
      </c>
      <c r="D111" s="34">
        <v>16394</v>
      </c>
      <c r="E111" s="34">
        <v>2463</v>
      </c>
      <c r="F111" s="34" t="s">
        <v>87</v>
      </c>
      <c r="G111" s="34">
        <v>3848</v>
      </c>
      <c r="H111" s="34">
        <v>0</v>
      </c>
      <c r="I111" s="34">
        <v>0</v>
      </c>
      <c r="J111" s="34">
        <v>707</v>
      </c>
      <c r="K111" s="34" t="s">
        <v>87</v>
      </c>
      <c r="L111" s="34">
        <v>0</v>
      </c>
      <c r="M111" s="34">
        <v>24563</v>
      </c>
      <c r="N111" s="34">
        <v>16960</v>
      </c>
    </row>
    <row r="112" spans="1:14" x14ac:dyDescent="0.3">
      <c r="A112" s="50"/>
      <c r="B112" s="9" t="s">
        <v>16</v>
      </c>
      <c r="C112" s="34">
        <v>1817</v>
      </c>
      <c r="D112" s="34">
        <v>2862</v>
      </c>
      <c r="E112" s="34">
        <v>695</v>
      </c>
      <c r="F112" s="34" t="s">
        <v>87</v>
      </c>
      <c r="G112" s="34">
        <v>999</v>
      </c>
      <c r="H112" s="34">
        <v>0</v>
      </c>
      <c r="I112" s="34">
        <v>0</v>
      </c>
      <c r="J112" s="34">
        <v>728</v>
      </c>
      <c r="K112" s="34" t="s">
        <v>87</v>
      </c>
      <c r="L112" s="34">
        <v>0</v>
      </c>
      <c r="M112" s="34">
        <v>2243.3171436713756</v>
      </c>
      <c r="N112" s="34"/>
    </row>
    <row r="113" spans="1:14" x14ac:dyDescent="0.3">
      <c r="A113" s="51"/>
      <c r="B113" s="9" t="s">
        <v>17</v>
      </c>
      <c r="C113" s="35">
        <v>1.25</v>
      </c>
      <c r="D113" s="35">
        <v>28.48</v>
      </c>
      <c r="E113" s="35">
        <v>1.04</v>
      </c>
      <c r="F113" s="35">
        <v>0.01</v>
      </c>
      <c r="G113" s="35">
        <v>2.33</v>
      </c>
      <c r="H113" s="35">
        <v>0</v>
      </c>
      <c r="I113" s="35">
        <v>0</v>
      </c>
      <c r="J113" s="35">
        <v>0.31</v>
      </c>
      <c r="K113" s="35">
        <v>0.02</v>
      </c>
      <c r="L113" s="35">
        <v>0</v>
      </c>
      <c r="M113" s="35">
        <v>33.44</v>
      </c>
      <c r="N113" s="34"/>
    </row>
    <row r="114" spans="1:14" s="15" customFormat="1" ht="16.5" customHeight="1" x14ac:dyDescent="0.3">
      <c r="A114" s="16"/>
      <c r="B114" s="16"/>
      <c r="C114" s="47" t="s">
        <v>40</v>
      </c>
      <c r="D114" s="47"/>
      <c r="E114" s="47"/>
      <c r="F114" s="47"/>
      <c r="G114" s="47"/>
      <c r="H114" s="47"/>
      <c r="I114" s="47"/>
      <c r="J114" s="47"/>
      <c r="K114" s="47"/>
      <c r="L114" s="47"/>
      <c r="M114" s="47"/>
      <c r="N114" s="48"/>
    </row>
    <row r="115" spans="1:14" s="10" customFormat="1" x14ac:dyDescent="0.3">
      <c r="A115" s="49" t="s">
        <v>40</v>
      </c>
      <c r="B115" s="9" t="s">
        <v>14</v>
      </c>
      <c r="C115" s="34">
        <v>3239250</v>
      </c>
      <c r="D115" s="34">
        <v>17127787</v>
      </c>
      <c r="E115" s="34">
        <v>823958</v>
      </c>
      <c r="F115" s="34">
        <v>787350</v>
      </c>
      <c r="G115" s="34">
        <v>8578804</v>
      </c>
      <c r="H115" s="34">
        <v>0</v>
      </c>
      <c r="I115" s="34">
        <v>1296785</v>
      </c>
      <c r="J115" s="34">
        <v>29201</v>
      </c>
      <c r="K115" s="34">
        <v>1358565</v>
      </c>
      <c r="L115" s="34">
        <v>13108</v>
      </c>
      <c r="M115" s="34">
        <v>33254808</v>
      </c>
      <c r="N115" s="34"/>
    </row>
    <row r="116" spans="1:14" s="10" customFormat="1" x14ac:dyDescent="0.3">
      <c r="A116" s="50"/>
      <c r="B116" s="9" t="s">
        <v>15</v>
      </c>
      <c r="C116" s="34">
        <v>1273</v>
      </c>
      <c r="D116" s="34">
        <v>3640</v>
      </c>
      <c r="E116" s="34">
        <v>568</v>
      </c>
      <c r="F116" s="34">
        <v>81</v>
      </c>
      <c r="G116" s="34">
        <v>2748</v>
      </c>
      <c r="H116" s="34">
        <v>0</v>
      </c>
      <c r="I116" s="34">
        <v>156</v>
      </c>
      <c r="J116" s="34" t="s">
        <v>87</v>
      </c>
      <c r="K116" s="34">
        <v>586</v>
      </c>
      <c r="L116" s="34" t="s">
        <v>87</v>
      </c>
      <c r="M116" s="34">
        <v>9079</v>
      </c>
      <c r="N116" s="34">
        <v>4744</v>
      </c>
    </row>
    <row r="117" spans="1:14" s="10" customFormat="1" x14ac:dyDescent="0.3">
      <c r="A117" s="50"/>
      <c r="B117" s="9" t="s">
        <v>16</v>
      </c>
      <c r="C117" s="34">
        <v>2545</v>
      </c>
      <c r="D117" s="34">
        <v>4705</v>
      </c>
      <c r="E117" s="34">
        <v>1451</v>
      </c>
      <c r="F117" s="34">
        <v>9720</v>
      </c>
      <c r="G117" s="34">
        <v>3122</v>
      </c>
      <c r="H117" s="34">
        <v>0</v>
      </c>
      <c r="I117" s="34">
        <v>8313</v>
      </c>
      <c r="J117" s="34" t="s">
        <v>87</v>
      </c>
      <c r="K117" s="34">
        <v>2318</v>
      </c>
      <c r="L117" s="34" t="s">
        <v>87</v>
      </c>
      <c r="M117" s="34">
        <f>+M115/M116</f>
        <v>3662.8271836105296</v>
      </c>
      <c r="N117" s="34"/>
    </row>
    <row r="118" spans="1:14" s="10" customFormat="1" x14ac:dyDescent="0.3">
      <c r="A118" s="51"/>
      <c r="B118" s="9" t="s">
        <v>17</v>
      </c>
      <c r="C118" s="35">
        <v>3.32</v>
      </c>
      <c r="D118" s="35">
        <v>17.57</v>
      </c>
      <c r="E118" s="35">
        <v>0.85</v>
      </c>
      <c r="F118" s="35">
        <v>0.81</v>
      </c>
      <c r="G118" s="35">
        <v>8.8000000000000007</v>
      </c>
      <c r="H118" s="35">
        <v>0</v>
      </c>
      <c r="I118" s="35">
        <v>1.33</v>
      </c>
      <c r="J118" s="35">
        <v>0.03</v>
      </c>
      <c r="K118" s="35">
        <v>1.39</v>
      </c>
      <c r="L118" s="35">
        <v>0.01</v>
      </c>
      <c r="M118" s="35">
        <v>34.11</v>
      </c>
      <c r="N118" s="34"/>
    </row>
    <row r="119" spans="1:14" s="15" customFormat="1" ht="16.5" customHeight="1" x14ac:dyDescent="0.3">
      <c r="A119" s="16"/>
      <c r="B119" s="16"/>
      <c r="C119" s="47" t="s">
        <v>46</v>
      </c>
      <c r="D119" s="47"/>
      <c r="E119" s="47"/>
      <c r="F119" s="47"/>
      <c r="G119" s="47"/>
      <c r="H119" s="47"/>
      <c r="I119" s="47"/>
      <c r="J119" s="47"/>
      <c r="K119" s="47"/>
      <c r="L119" s="47"/>
      <c r="M119" s="47"/>
      <c r="N119" s="48"/>
    </row>
    <row r="120" spans="1:14" s="10" customFormat="1" x14ac:dyDescent="0.3">
      <c r="A120" s="49" t="s">
        <v>46</v>
      </c>
      <c r="B120" s="9" t="s">
        <v>14</v>
      </c>
      <c r="C120" s="34">
        <v>500250</v>
      </c>
      <c r="D120" s="34">
        <v>1592299</v>
      </c>
      <c r="E120" s="34">
        <v>47276</v>
      </c>
      <c r="F120" s="34">
        <v>405900</v>
      </c>
      <c r="G120" s="34">
        <v>3828229</v>
      </c>
      <c r="H120" s="34">
        <v>0</v>
      </c>
      <c r="I120" s="34">
        <v>0</v>
      </c>
      <c r="J120" s="34">
        <v>1262</v>
      </c>
      <c r="K120" s="34">
        <v>212295</v>
      </c>
      <c r="L120" s="34">
        <v>0</v>
      </c>
      <c r="M120" s="34">
        <v>6587511</v>
      </c>
      <c r="N120" s="34"/>
    </row>
    <row r="121" spans="1:14" s="10" customFormat="1" x14ac:dyDescent="0.3">
      <c r="A121" s="50"/>
      <c r="B121" s="9" t="s">
        <v>15</v>
      </c>
      <c r="C121" s="34">
        <v>180</v>
      </c>
      <c r="D121" s="34">
        <v>332</v>
      </c>
      <c r="E121" s="34">
        <v>99</v>
      </c>
      <c r="F121" s="34" t="s">
        <v>87</v>
      </c>
      <c r="G121" s="34">
        <v>673</v>
      </c>
      <c r="H121" s="34">
        <v>0</v>
      </c>
      <c r="I121" s="34">
        <v>0</v>
      </c>
      <c r="J121" s="34" t="s">
        <v>87</v>
      </c>
      <c r="K121" s="34">
        <v>30</v>
      </c>
      <c r="L121" s="34">
        <v>0</v>
      </c>
      <c r="M121" s="34">
        <v>1340</v>
      </c>
      <c r="N121" s="34">
        <v>734</v>
      </c>
    </row>
    <row r="122" spans="1:14" s="10" customFormat="1" x14ac:dyDescent="0.3">
      <c r="A122" s="50"/>
      <c r="B122" s="9" t="s">
        <v>16</v>
      </c>
      <c r="C122" s="34">
        <v>2779</v>
      </c>
      <c r="D122" s="34">
        <v>4796</v>
      </c>
      <c r="E122" s="34">
        <v>478</v>
      </c>
      <c r="F122" s="34" t="s">
        <v>87</v>
      </c>
      <c r="G122" s="34">
        <v>5688</v>
      </c>
      <c r="H122" s="34">
        <v>0</v>
      </c>
      <c r="I122" s="34">
        <v>0</v>
      </c>
      <c r="J122" s="34" t="s">
        <v>87</v>
      </c>
      <c r="K122" s="34">
        <v>7077</v>
      </c>
      <c r="L122" s="34">
        <v>0</v>
      </c>
      <c r="M122" s="34">
        <f>+M120/M121</f>
        <v>4916.052985074627</v>
      </c>
      <c r="N122" s="34"/>
    </row>
    <row r="123" spans="1:14" s="10" customFormat="1" x14ac:dyDescent="0.3">
      <c r="A123" s="51"/>
      <c r="B123" s="9" t="s">
        <v>17</v>
      </c>
      <c r="C123" s="35">
        <v>2.31</v>
      </c>
      <c r="D123" s="35">
        <v>7.35</v>
      </c>
      <c r="E123" s="35">
        <v>0.22</v>
      </c>
      <c r="F123" s="35">
        <v>1.87</v>
      </c>
      <c r="G123" s="35">
        <v>17.68</v>
      </c>
      <c r="H123" s="35">
        <v>0</v>
      </c>
      <c r="I123" s="35">
        <v>0</v>
      </c>
      <c r="J123" s="35">
        <v>0.01</v>
      </c>
      <c r="K123" s="35">
        <v>0.98</v>
      </c>
      <c r="L123" s="35">
        <v>0</v>
      </c>
      <c r="M123" s="35">
        <v>30.42</v>
      </c>
      <c r="N123" s="34"/>
    </row>
    <row r="124" spans="1:14" s="15" customFormat="1" ht="16.5" customHeight="1" x14ac:dyDescent="0.3">
      <c r="A124" s="16"/>
      <c r="B124" s="16"/>
      <c r="C124" s="47" t="s">
        <v>85</v>
      </c>
      <c r="D124" s="47"/>
      <c r="E124" s="47"/>
      <c r="F124" s="47"/>
      <c r="G124" s="47"/>
      <c r="H124" s="47"/>
      <c r="I124" s="47"/>
      <c r="J124" s="47"/>
      <c r="K124" s="47"/>
      <c r="L124" s="47"/>
      <c r="M124" s="47"/>
      <c r="N124" s="48"/>
    </row>
    <row r="125" spans="1:14" ht="15" customHeight="1" x14ac:dyDescent="0.3">
      <c r="A125" s="49" t="s">
        <v>92</v>
      </c>
      <c r="B125" s="9" t="s">
        <v>14</v>
      </c>
      <c r="C125" s="34">
        <v>164750</v>
      </c>
      <c r="D125" s="34">
        <v>718533</v>
      </c>
      <c r="E125" s="34">
        <v>55504</v>
      </c>
      <c r="F125" s="34">
        <v>210200</v>
      </c>
      <c r="G125" s="34">
        <v>0</v>
      </c>
      <c r="H125" s="34">
        <v>0</v>
      </c>
      <c r="I125" s="34">
        <v>0</v>
      </c>
      <c r="J125" s="34">
        <v>4488</v>
      </c>
      <c r="K125" s="34">
        <v>10800</v>
      </c>
      <c r="L125" s="34">
        <v>0</v>
      </c>
      <c r="M125" s="34">
        <v>1164275</v>
      </c>
      <c r="N125" s="34"/>
    </row>
    <row r="126" spans="1:14" x14ac:dyDescent="0.3">
      <c r="A126" s="50"/>
      <c r="B126" s="9" t="s">
        <v>15</v>
      </c>
      <c r="C126" s="34">
        <v>62</v>
      </c>
      <c r="D126" s="34">
        <v>165</v>
      </c>
      <c r="E126" s="34">
        <v>59</v>
      </c>
      <c r="F126" s="34">
        <v>12</v>
      </c>
      <c r="G126" s="34">
        <v>0</v>
      </c>
      <c r="H126" s="34">
        <v>0</v>
      </c>
      <c r="I126" s="34">
        <v>0</v>
      </c>
      <c r="J126" s="34" t="s">
        <v>87</v>
      </c>
      <c r="K126" s="34" t="s">
        <v>87</v>
      </c>
      <c r="L126" s="34">
        <v>0</v>
      </c>
      <c r="M126" s="34">
        <v>309</v>
      </c>
      <c r="N126" s="34">
        <v>180</v>
      </c>
    </row>
    <row r="127" spans="1:14" x14ac:dyDescent="0.3">
      <c r="A127" s="50"/>
      <c r="B127" s="9" t="s">
        <v>16</v>
      </c>
      <c r="C127" s="34">
        <v>2657</v>
      </c>
      <c r="D127" s="34">
        <v>4355</v>
      </c>
      <c r="E127" s="34">
        <v>941</v>
      </c>
      <c r="F127" s="34">
        <v>17517</v>
      </c>
      <c r="G127" s="34">
        <v>0</v>
      </c>
      <c r="H127" s="34">
        <v>0</v>
      </c>
      <c r="I127" s="34">
        <v>0</v>
      </c>
      <c r="J127" s="34" t="s">
        <v>87</v>
      </c>
      <c r="K127" s="34" t="s">
        <v>87</v>
      </c>
      <c r="L127" s="34">
        <v>0</v>
      </c>
      <c r="M127" s="34">
        <v>3767.8802588996764</v>
      </c>
      <c r="N127" s="34"/>
    </row>
    <row r="128" spans="1:14" x14ac:dyDescent="0.3">
      <c r="A128" s="51"/>
      <c r="B128" s="9" t="s">
        <v>17</v>
      </c>
      <c r="C128" s="35">
        <v>2.14</v>
      </c>
      <c r="D128" s="35">
        <v>9.35</v>
      </c>
      <c r="E128" s="35">
        <v>0.72</v>
      </c>
      <c r="F128" s="35">
        <v>2.73</v>
      </c>
      <c r="G128" s="35">
        <v>0</v>
      </c>
      <c r="H128" s="35">
        <v>0</v>
      </c>
      <c r="I128" s="35">
        <v>0</v>
      </c>
      <c r="J128" s="35">
        <v>0.06</v>
      </c>
      <c r="K128" s="35">
        <v>0.14000000000000001</v>
      </c>
      <c r="L128" s="35">
        <v>0</v>
      </c>
      <c r="M128" s="35">
        <v>15.14</v>
      </c>
      <c r="N128" s="34"/>
    </row>
    <row r="129" spans="1:14" x14ac:dyDescent="0.3">
      <c r="A129" s="49" t="s">
        <v>30</v>
      </c>
      <c r="B129" s="9" t="s">
        <v>14</v>
      </c>
      <c r="C129" s="34">
        <v>293800</v>
      </c>
      <c r="D129" s="34">
        <v>2250229</v>
      </c>
      <c r="E129" s="34">
        <v>261316</v>
      </c>
      <c r="F129" s="34">
        <v>1331700</v>
      </c>
      <c r="G129" s="34">
        <v>14685535</v>
      </c>
      <c r="H129" s="34">
        <v>0</v>
      </c>
      <c r="I129" s="34">
        <v>464389</v>
      </c>
      <c r="J129" s="34">
        <v>561</v>
      </c>
      <c r="K129" s="34">
        <v>38309</v>
      </c>
      <c r="L129" s="34">
        <v>0</v>
      </c>
      <c r="M129" s="34">
        <v>19325839</v>
      </c>
      <c r="N129" s="34"/>
    </row>
    <row r="130" spans="1:14" x14ac:dyDescent="0.3">
      <c r="A130" s="50"/>
      <c r="B130" s="9" t="s">
        <v>15</v>
      </c>
      <c r="C130" s="34">
        <v>106</v>
      </c>
      <c r="D130" s="34">
        <v>515</v>
      </c>
      <c r="E130" s="34">
        <v>275</v>
      </c>
      <c r="F130" s="34">
        <v>73</v>
      </c>
      <c r="G130" s="34">
        <v>1432</v>
      </c>
      <c r="H130" s="34">
        <v>0</v>
      </c>
      <c r="I130" s="34">
        <v>16</v>
      </c>
      <c r="J130" s="34" t="s">
        <v>87</v>
      </c>
      <c r="K130" s="34" t="s">
        <v>87</v>
      </c>
      <c r="L130" s="34">
        <v>0</v>
      </c>
      <c r="M130" s="34">
        <v>2424</v>
      </c>
      <c r="N130" s="34">
        <v>1064</v>
      </c>
    </row>
    <row r="131" spans="1:14" x14ac:dyDescent="0.3">
      <c r="A131" s="50"/>
      <c r="B131" s="9" t="s">
        <v>16</v>
      </c>
      <c r="C131" s="34">
        <v>2772</v>
      </c>
      <c r="D131" s="34">
        <v>4369</v>
      </c>
      <c r="E131" s="34">
        <v>950</v>
      </c>
      <c r="F131" s="34">
        <v>18242</v>
      </c>
      <c r="G131" s="34">
        <v>10255</v>
      </c>
      <c r="H131" s="34">
        <v>0</v>
      </c>
      <c r="I131" s="34">
        <v>29024</v>
      </c>
      <c r="J131" s="34" t="s">
        <v>87</v>
      </c>
      <c r="K131" s="34" t="s">
        <v>87</v>
      </c>
      <c r="L131" s="34">
        <v>0</v>
      </c>
      <c r="M131" s="34">
        <v>7972.7058580858084</v>
      </c>
      <c r="N131" s="34"/>
    </row>
    <row r="132" spans="1:14" x14ac:dyDescent="0.3">
      <c r="A132" s="51"/>
      <c r="B132" s="9" t="s">
        <v>17</v>
      </c>
      <c r="C132" s="35">
        <v>0.53</v>
      </c>
      <c r="D132" s="35">
        <v>4.05</v>
      </c>
      <c r="E132" s="35">
        <v>0.47</v>
      </c>
      <c r="F132" s="35">
        <v>2.4</v>
      </c>
      <c r="G132" s="35">
        <v>26.45</v>
      </c>
      <c r="H132" s="35">
        <v>0</v>
      </c>
      <c r="I132" s="35">
        <v>0.84</v>
      </c>
      <c r="J132" s="35">
        <v>0</v>
      </c>
      <c r="K132" s="35">
        <v>7.0000000000000007E-2</v>
      </c>
      <c r="L132" s="35">
        <v>0</v>
      </c>
      <c r="M132" s="35">
        <v>34.81</v>
      </c>
      <c r="N132" s="34"/>
    </row>
    <row r="133" spans="1:14" x14ac:dyDescent="0.3">
      <c r="A133" s="49" t="s">
        <v>33</v>
      </c>
      <c r="B133" s="9" t="s">
        <v>14</v>
      </c>
      <c r="C133" s="34">
        <v>514850</v>
      </c>
      <c r="D133" s="34">
        <v>1982857</v>
      </c>
      <c r="E133" s="34">
        <v>177725</v>
      </c>
      <c r="F133" s="34">
        <v>781250</v>
      </c>
      <c r="G133" s="34">
        <v>6443103</v>
      </c>
      <c r="H133" s="34">
        <v>0</v>
      </c>
      <c r="I133" s="34">
        <v>82022</v>
      </c>
      <c r="J133" s="34">
        <v>3787</v>
      </c>
      <c r="K133" s="34">
        <v>381809</v>
      </c>
      <c r="L133" s="34">
        <v>3752</v>
      </c>
      <c r="M133" s="34">
        <v>10371155</v>
      </c>
      <c r="N133" s="34"/>
    </row>
    <row r="134" spans="1:14" x14ac:dyDescent="0.3">
      <c r="A134" s="50"/>
      <c r="B134" s="9" t="s">
        <v>15</v>
      </c>
      <c r="C134" s="34">
        <v>182</v>
      </c>
      <c r="D134" s="34">
        <v>428</v>
      </c>
      <c r="E134" s="34">
        <v>187</v>
      </c>
      <c r="F134" s="34">
        <v>44</v>
      </c>
      <c r="G134" s="34">
        <v>994</v>
      </c>
      <c r="H134" s="34">
        <v>0</v>
      </c>
      <c r="I134" s="34" t="s">
        <v>87</v>
      </c>
      <c r="J134" s="34">
        <v>11</v>
      </c>
      <c r="K134" s="34">
        <v>71</v>
      </c>
      <c r="L134" s="34" t="s">
        <v>87</v>
      </c>
      <c r="M134" s="34">
        <v>1923</v>
      </c>
      <c r="N134" s="34">
        <v>761</v>
      </c>
    </row>
    <row r="135" spans="1:14" x14ac:dyDescent="0.3">
      <c r="A135" s="50"/>
      <c r="B135" s="9" t="s">
        <v>16</v>
      </c>
      <c r="C135" s="34">
        <v>2829</v>
      </c>
      <c r="D135" s="34">
        <v>4633</v>
      </c>
      <c r="E135" s="34">
        <v>950</v>
      </c>
      <c r="F135" s="34">
        <v>17756</v>
      </c>
      <c r="G135" s="34">
        <v>6482</v>
      </c>
      <c r="H135" s="34">
        <v>0</v>
      </c>
      <c r="I135" s="34" t="s">
        <v>87</v>
      </c>
      <c r="J135" s="34">
        <v>344</v>
      </c>
      <c r="K135" s="34">
        <v>5378</v>
      </c>
      <c r="L135" s="34" t="s">
        <v>87</v>
      </c>
      <c r="M135" s="34">
        <v>5393.2163286531459</v>
      </c>
      <c r="N135" s="34"/>
    </row>
    <row r="136" spans="1:14" x14ac:dyDescent="0.3">
      <c r="A136" s="51"/>
      <c r="B136" s="9" t="s">
        <v>17</v>
      </c>
      <c r="C136" s="35">
        <v>1.34</v>
      </c>
      <c r="D136" s="35">
        <v>5.16</v>
      </c>
      <c r="E136" s="35">
        <v>0.46</v>
      </c>
      <c r="F136" s="35">
        <v>2.0299999999999998</v>
      </c>
      <c r="G136" s="35">
        <v>16.77</v>
      </c>
      <c r="H136" s="35">
        <v>0</v>
      </c>
      <c r="I136" s="35">
        <v>0.21</v>
      </c>
      <c r="J136" s="35">
        <v>0.01</v>
      </c>
      <c r="K136" s="35">
        <v>0.99</v>
      </c>
      <c r="L136" s="35">
        <v>0.01</v>
      </c>
      <c r="M136" s="35">
        <v>26.98</v>
      </c>
      <c r="N136" s="34"/>
    </row>
    <row r="137" spans="1:14" x14ac:dyDescent="0.3">
      <c r="A137" s="49" t="s">
        <v>35</v>
      </c>
      <c r="B137" s="9" t="s">
        <v>14</v>
      </c>
      <c r="C137" s="34">
        <v>123100</v>
      </c>
      <c r="D137" s="34">
        <v>4068355</v>
      </c>
      <c r="E137" s="34">
        <v>1055304</v>
      </c>
      <c r="F137" s="34">
        <v>215500</v>
      </c>
      <c r="G137" s="34">
        <v>105903058</v>
      </c>
      <c r="H137" s="34">
        <v>0</v>
      </c>
      <c r="I137" s="34">
        <v>689873</v>
      </c>
      <c r="J137" s="34">
        <v>0</v>
      </c>
      <c r="K137" s="34">
        <v>46870</v>
      </c>
      <c r="L137" s="34">
        <v>0</v>
      </c>
      <c r="M137" s="34">
        <v>112102060</v>
      </c>
      <c r="N137" s="34"/>
    </row>
    <row r="138" spans="1:14" x14ac:dyDescent="0.3">
      <c r="A138" s="50"/>
      <c r="B138" s="9" t="s">
        <v>15</v>
      </c>
      <c r="C138" s="34">
        <v>44</v>
      </c>
      <c r="D138" s="34">
        <v>852</v>
      </c>
      <c r="E138" s="34">
        <v>843</v>
      </c>
      <c r="F138" s="34" t="s">
        <v>87</v>
      </c>
      <c r="G138" s="34">
        <v>2805</v>
      </c>
      <c r="H138" s="34">
        <v>0</v>
      </c>
      <c r="I138" s="34">
        <v>35</v>
      </c>
      <c r="J138" s="34">
        <v>0</v>
      </c>
      <c r="K138" s="34" t="s">
        <v>87</v>
      </c>
      <c r="L138" s="34">
        <v>0</v>
      </c>
      <c r="M138" s="34">
        <v>4595</v>
      </c>
      <c r="N138" s="34">
        <v>2882</v>
      </c>
    </row>
    <row r="139" spans="1:14" x14ac:dyDescent="0.3">
      <c r="A139" s="50"/>
      <c r="B139" s="9" t="s">
        <v>16</v>
      </c>
      <c r="C139" s="34">
        <v>2798</v>
      </c>
      <c r="D139" s="34">
        <v>4775</v>
      </c>
      <c r="E139" s="34">
        <v>1252</v>
      </c>
      <c r="F139" s="34" t="s">
        <v>87</v>
      </c>
      <c r="G139" s="34">
        <v>37755</v>
      </c>
      <c r="H139" s="34">
        <v>0</v>
      </c>
      <c r="I139" s="34">
        <v>19711</v>
      </c>
      <c r="J139" s="34">
        <v>0</v>
      </c>
      <c r="K139" s="34" t="s">
        <v>87</v>
      </c>
      <c r="L139" s="34">
        <v>0</v>
      </c>
      <c r="M139" s="34">
        <v>24396.531011969531</v>
      </c>
      <c r="N139" s="34"/>
    </row>
    <row r="140" spans="1:14" x14ac:dyDescent="0.3">
      <c r="A140" s="51"/>
      <c r="B140" s="9" t="s">
        <v>17</v>
      </c>
      <c r="C140" s="35">
        <v>0.08</v>
      </c>
      <c r="D140" s="35">
        <v>2.59</v>
      </c>
      <c r="E140" s="35">
        <v>0.67</v>
      </c>
      <c r="F140" s="35">
        <v>0.14000000000000001</v>
      </c>
      <c r="G140" s="35">
        <v>67.400000000000006</v>
      </c>
      <c r="H140" s="35">
        <v>0</v>
      </c>
      <c r="I140" s="35">
        <v>0.44</v>
      </c>
      <c r="J140" s="35">
        <v>0</v>
      </c>
      <c r="K140" s="35">
        <v>0.03</v>
      </c>
      <c r="L140" s="35">
        <v>0</v>
      </c>
      <c r="M140" s="35">
        <v>71.349999999999994</v>
      </c>
      <c r="N140" s="34"/>
    </row>
    <row r="141" spans="1:14" x14ac:dyDescent="0.3">
      <c r="A141" s="49" t="s">
        <v>36</v>
      </c>
      <c r="B141" s="9" t="s">
        <v>14</v>
      </c>
      <c r="C141" s="34">
        <v>242150</v>
      </c>
      <c r="D141" s="34">
        <v>2418398</v>
      </c>
      <c r="E141" s="34">
        <v>241114</v>
      </c>
      <c r="F141" s="34">
        <v>813150</v>
      </c>
      <c r="G141" s="34">
        <v>27250129</v>
      </c>
      <c r="H141" s="34">
        <v>0</v>
      </c>
      <c r="I141" s="34">
        <v>2489002</v>
      </c>
      <c r="J141" s="34">
        <v>701</v>
      </c>
      <c r="K141" s="34">
        <v>5250</v>
      </c>
      <c r="L141" s="34">
        <v>0</v>
      </c>
      <c r="M141" s="34">
        <v>33459894</v>
      </c>
      <c r="N141" s="34"/>
    </row>
    <row r="142" spans="1:14" x14ac:dyDescent="0.3">
      <c r="A142" s="50"/>
      <c r="B142" s="9" t="s">
        <v>15</v>
      </c>
      <c r="C142" s="34">
        <v>85</v>
      </c>
      <c r="D142" s="34">
        <v>544</v>
      </c>
      <c r="E142" s="34">
        <v>335</v>
      </c>
      <c r="F142" s="34">
        <v>47</v>
      </c>
      <c r="G142" s="34">
        <v>1861</v>
      </c>
      <c r="H142" s="34">
        <v>0</v>
      </c>
      <c r="I142" s="34">
        <v>172</v>
      </c>
      <c r="J142" s="34" t="s">
        <v>87</v>
      </c>
      <c r="K142" s="34" t="s">
        <v>87</v>
      </c>
      <c r="L142" s="34">
        <v>0</v>
      </c>
      <c r="M142" s="34">
        <v>3047</v>
      </c>
      <c r="N142" s="34">
        <v>1942</v>
      </c>
    </row>
    <row r="143" spans="1:14" x14ac:dyDescent="0.3">
      <c r="A143" s="50"/>
      <c r="B143" s="9" t="s">
        <v>16</v>
      </c>
      <c r="C143" s="34">
        <v>2849</v>
      </c>
      <c r="D143" s="34">
        <v>4446</v>
      </c>
      <c r="E143" s="34">
        <v>720</v>
      </c>
      <c r="F143" s="34">
        <v>17301</v>
      </c>
      <c r="G143" s="34">
        <v>14643</v>
      </c>
      <c r="H143" s="34">
        <v>0</v>
      </c>
      <c r="I143" s="34">
        <v>14471</v>
      </c>
      <c r="J143" s="34" t="s">
        <v>87</v>
      </c>
      <c r="K143" s="34" t="s">
        <v>87</v>
      </c>
      <c r="L143" s="34">
        <v>0</v>
      </c>
      <c r="M143" s="34">
        <v>10981.258286839515</v>
      </c>
      <c r="N143" s="34"/>
    </row>
    <row r="144" spans="1:14" x14ac:dyDescent="0.3">
      <c r="A144" s="51"/>
      <c r="B144" s="9" t="s">
        <v>17</v>
      </c>
      <c r="C144" s="35">
        <v>0.17</v>
      </c>
      <c r="D144" s="35">
        <v>1.73</v>
      </c>
      <c r="E144" s="35">
        <v>0.17</v>
      </c>
      <c r="F144" s="35">
        <v>0.57999999999999996</v>
      </c>
      <c r="G144" s="35">
        <v>19.45</v>
      </c>
      <c r="H144" s="35">
        <v>0</v>
      </c>
      <c r="I144" s="35">
        <v>1.78</v>
      </c>
      <c r="J144" s="35">
        <v>0</v>
      </c>
      <c r="K144" s="35">
        <v>0</v>
      </c>
      <c r="L144" s="35">
        <v>0</v>
      </c>
      <c r="M144" s="35">
        <v>23.88</v>
      </c>
      <c r="N144" s="34"/>
    </row>
    <row r="145" spans="1:14" x14ac:dyDescent="0.3">
      <c r="A145" s="49" t="s">
        <v>37</v>
      </c>
      <c r="B145" s="9" t="s">
        <v>14</v>
      </c>
      <c r="C145" s="34">
        <v>212750</v>
      </c>
      <c r="D145" s="34">
        <v>1821967</v>
      </c>
      <c r="E145" s="34">
        <v>178500</v>
      </c>
      <c r="F145" s="34">
        <v>662200</v>
      </c>
      <c r="G145" s="34">
        <v>17141492</v>
      </c>
      <c r="H145" s="34">
        <v>0</v>
      </c>
      <c r="I145" s="34">
        <v>1031941</v>
      </c>
      <c r="J145" s="34">
        <v>769</v>
      </c>
      <c r="K145" s="34">
        <v>9500</v>
      </c>
      <c r="L145" s="34">
        <v>0</v>
      </c>
      <c r="M145" s="34">
        <v>21059119</v>
      </c>
      <c r="N145" s="34"/>
    </row>
    <row r="146" spans="1:14" x14ac:dyDescent="0.3">
      <c r="A146" s="50"/>
      <c r="B146" s="9" t="s">
        <v>15</v>
      </c>
      <c r="C146" s="34">
        <v>77</v>
      </c>
      <c r="D146" s="34">
        <v>376</v>
      </c>
      <c r="E146" s="34">
        <v>188</v>
      </c>
      <c r="F146" s="34">
        <v>38</v>
      </c>
      <c r="G146" s="34">
        <v>3258</v>
      </c>
      <c r="H146" s="34">
        <v>0</v>
      </c>
      <c r="I146" s="34">
        <v>60</v>
      </c>
      <c r="J146" s="34" t="s">
        <v>87</v>
      </c>
      <c r="K146" s="34" t="s">
        <v>87</v>
      </c>
      <c r="L146" s="34">
        <v>0</v>
      </c>
      <c r="M146" s="34">
        <v>4001</v>
      </c>
      <c r="N146" s="34">
        <v>901</v>
      </c>
    </row>
    <row r="147" spans="1:14" x14ac:dyDescent="0.3">
      <c r="A147" s="50"/>
      <c r="B147" s="9" t="s">
        <v>16</v>
      </c>
      <c r="C147" s="34">
        <v>2763</v>
      </c>
      <c r="D147" s="34">
        <v>4846</v>
      </c>
      <c r="E147" s="34">
        <v>949</v>
      </c>
      <c r="F147" s="34">
        <v>17426</v>
      </c>
      <c r="G147" s="34">
        <v>5261</v>
      </c>
      <c r="H147" s="34">
        <v>0</v>
      </c>
      <c r="I147" s="34">
        <v>17199</v>
      </c>
      <c r="J147" s="34" t="s">
        <v>87</v>
      </c>
      <c r="K147" s="34" t="s">
        <v>87</v>
      </c>
      <c r="L147" s="34">
        <v>0</v>
      </c>
      <c r="M147" s="34">
        <v>5263.4638840289927</v>
      </c>
      <c r="N147" s="34"/>
    </row>
    <row r="148" spans="1:14" x14ac:dyDescent="0.3">
      <c r="A148" s="51"/>
      <c r="B148" s="9" t="s">
        <v>17</v>
      </c>
      <c r="C148" s="35">
        <v>0.42</v>
      </c>
      <c r="D148" s="35">
        <v>3.58</v>
      </c>
      <c r="E148" s="35">
        <v>0.35</v>
      </c>
      <c r="F148" s="35">
        <v>1.3</v>
      </c>
      <c r="G148" s="35">
        <v>33.68</v>
      </c>
      <c r="H148" s="35">
        <v>0</v>
      </c>
      <c r="I148" s="35">
        <v>2.0299999999999998</v>
      </c>
      <c r="J148" s="35">
        <v>0</v>
      </c>
      <c r="K148" s="35">
        <v>0.02</v>
      </c>
      <c r="L148" s="35">
        <v>0</v>
      </c>
      <c r="M148" s="35">
        <v>41.38</v>
      </c>
      <c r="N148" s="34"/>
    </row>
    <row r="149" spans="1:14" x14ac:dyDescent="0.3">
      <c r="A149" s="49" t="s">
        <v>38</v>
      </c>
      <c r="B149" s="9" t="s">
        <v>14</v>
      </c>
      <c r="C149" s="34">
        <v>544050</v>
      </c>
      <c r="D149" s="34">
        <v>2332606</v>
      </c>
      <c r="E149" s="34">
        <v>357463</v>
      </c>
      <c r="F149" s="34">
        <v>1506600</v>
      </c>
      <c r="G149" s="34">
        <v>12524358</v>
      </c>
      <c r="H149" s="34">
        <v>0</v>
      </c>
      <c r="I149" s="34">
        <v>1802737</v>
      </c>
      <c r="J149" s="34">
        <v>0</v>
      </c>
      <c r="K149" s="34">
        <v>1168</v>
      </c>
      <c r="L149" s="34">
        <v>11256</v>
      </c>
      <c r="M149" s="34">
        <v>19080238</v>
      </c>
      <c r="N149" s="34"/>
    </row>
    <row r="150" spans="1:14" x14ac:dyDescent="0.3">
      <c r="A150" s="50"/>
      <c r="B150" s="9" t="s">
        <v>15</v>
      </c>
      <c r="C150" s="34">
        <v>193</v>
      </c>
      <c r="D150" s="34">
        <v>510</v>
      </c>
      <c r="E150" s="34">
        <v>250</v>
      </c>
      <c r="F150" s="34">
        <v>83</v>
      </c>
      <c r="G150" s="34">
        <v>1833</v>
      </c>
      <c r="H150" s="34">
        <v>0</v>
      </c>
      <c r="I150" s="34">
        <v>86</v>
      </c>
      <c r="J150" s="34">
        <v>0</v>
      </c>
      <c r="K150" s="34" t="s">
        <v>87</v>
      </c>
      <c r="L150" s="34" t="s">
        <v>87</v>
      </c>
      <c r="M150" s="34">
        <v>2959</v>
      </c>
      <c r="N150" s="34">
        <v>1249</v>
      </c>
    </row>
    <row r="151" spans="1:14" x14ac:dyDescent="0.3">
      <c r="A151" s="50"/>
      <c r="B151" s="9" t="s">
        <v>16</v>
      </c>
      <c r="C151" s="34">
        <v>2819</v>
      </c>
      <c r="D151" s="34">
        <v>4574</v>
      </c>
      <c r="E151" s="34">
        <v>1430</v>
      </c>
      <c r="F151" s="34">
        <v>18152</v>
      </c>
      <c r="G151" s="34">
        <v>6833</v>
      </c>
      <c r="H151" s="34">
        <v>0</v>
      </c>
      <c r="I151" s="34">
        <v>20962</v>
      </c>
      <c r="J151" s="34">
        <v>0</v>
      </c>
      <c r="K151" s="34" t="s">
        <v>87</v>
      </c>
      <c r="L151" s="34" t="s">
        <v>87</v>
      </c>
      <c r="M151" s="34">
        <v>6448.2047989185539</v>
      </c>
      <c r="N151" s="34"/>
    </row>
    <row r="152" spans="1:14" x14ac:dyDescent="0.3">
      <c r="A152" s="51"/>
      <c r="B152" s="9" t="s">
        <v>17</v>
      </c>
      <c r="C152" s="35">
        <v>0.84</v>
      </c>
      <c r="D152" s="35">
        <v>3.61</v>
      </c>
      <c r="E152" s="35">
        <v>0.55000000000000004</v>
      </c>
      <c r="F152" s="35">
        <v>2.33</v>
      </c>
      <c r="G152" s="35">
        <v>19.38</v>
      </c>
      <c r="H152" s="35">
        <v>0</v>
      </c>
      <c r="I152" s="35">
        <v>2.79</v>
      </c>
      <c r="J152" s="35">
        <v>0</v>
      </c>
      <c r="K152" s="35">
        <v>0</v>
      </c>
      <c r="L152" s="35">
        <v>0.02</v>
      </c>
      <c r="M152" s="35">
        <v>29.52</v>
      </c>
      <c r="N152" s="34"/>
    </row>
    <row r="153" spans="1:14" x14ac:dyDescent="0.3">
      <c r="A153" s="49" t="s">
        <v>41</v>
      </c>
      <c r="B153" s="9" t="s">
        <v>14</v>
      </c>
      <c r="C153" s="34">
        <v>433800</v>
      </c>
      <c r="D153" s="34">
        <v>2347005</v>
      </c>
      <c r="E153" s="34">
        <v>191920</v>
      </c>
      <c r="F153" s="34">
        <v>827700</v>
      </c>
      <c r="G153" s="34">
        <v>3277997</v>
      </c>
      <c r="H153" s="34">
        <v>0</v>
      </c>
      <c r="I153" s="34">
        <v>1000162</v>
      </c>
      <c r="J153" s="34">
        <v>2665</v>
      </c>
      <c r="K153" s="34">
        <v>0</v>
      </c>
      <c r="L153" s="34">
        <v>0</v>
      </c>
      <c r="M153" s="34">
        <v>8081249</v>
      </c>
      <c r="N153" s="34"/>
    </row>
    <row r="154" spans="1:14" x14ac:dyDescent="0.3">
      <c r="A154" s="50"/>
      <c r="B154" s="9" t="s">
        <v>15</v>
      </c>
      <c r="C154" s="34">
        <v>154</v>
      </c>
      <c r="D154" s="34">
        <v>517</v>
      </c>
      <c r="E154" s="34">
        <v>297</v>
      </c>
      <c r="F154" s="34" t="s">
        <v>87</v>
      </c>
      <c r="G154" s="34">
        <v>1156</v>
      </c>
      <c r="H154" s="34">
        <v>0</v>
      </c>
      <c r="I154" s="34">
        <v>56</v>
      </c>
      <c r="J154" s="34" t="s">
        <v>87</v>
      </c>
      <c r="K154" s="34">
        <v>0</v>
      </c>
      <c r="L154" s="34">
        <v>0</v>
      </c>
      <c r="M154" s="34">
        <v>2229</v>
      </c>
      <c r="N154" s="34">
        <v>1074</v>
      </c>
    </row>
    <row r="155" spans="1:14" x14ac:dyDescent="0.3">
      <c r="A155" s="50"/>
      <c r="B155" s="9" t="s">
        <v>16</v>
      </c>
      <c r="C155" s="34">
        <v>2817</v>
      </c>
      <c r="D155" s="34">
        <v>4540</v>
      </c>
      <c r="E155" s="34">
        <v>646</v>
      </c>
      <c r="F155" s="34" t="s">
        <v>87</v>
      </c>
      <c r="G155" s="34">
        <v>2836</v>
      </c>
      <c r="H155" s="34">
        <v>0</v>
      </c>
      <c r="I155" s="34">
        <v>17860</v>
      </c>
      <c r="J155" s="34" t="s">
        <v>87</v>
      </c>
      <c r="K155" s="34">
        <v>0</v>
      </c>
      <c r="L155" s="34">
        <v>0</v>
      </c>
      <c r="M155" s="34">
        <v>3625.5042620008971</v>
      </c>
      <c r="N155" s="34"/>
    </row>
    <row r="156" spans="1:14" x14ac:dyDescent="0.3">
      <c r="A156" s="51"/>
      <c r="B156" s="9" t="s">
        <v>17</v>
      </c>
      <c r="C156" s="35">
        <v>0.64</v>
      </c>
      <c r="D156" s="35">
        <v>3.45</v>
      </c>
      <c r="E156" s="35">
        <v>0.28000000000000003</v>
      </c>
      <c r="F156" s="35">
        <v>1.22</v>
      </c>
      <c r="G156" s="35">
        <v>4.82</v>
      </c>
      <c r="H156" s="35">
        <v>0</v>
      </c>
      <c r="I156" s="35">
        <v>1.47</v>
      </c>
      <c r="J156" s="35">
        <v>0</v>
      </c>
      <c r="K156" s="35">
        <v>0</v>
      </c>
      <c r="L156" s="35">
        <v>0</v>
      </c>
      <c r="M156" s="35">
        <v>11.88</v>
      </c>
      <c r="N156" s="34"/>
    </row>
    <row r="157" spans="1:14" x14ac:dyDescent="0.3">
      <c r="A157" s="49" t="s">
        <v>42</v>
      </c>
      <c r="B157" s="9" t="s">
        <v>14</v>
      </c>
      <c r="C157" s="34">
        <v>441450</v>
      </c>
      <c r="D157" s="34">
        <v>1647284</v>
      </c>
      <c r="E157" s="34">
        <v>104000</v>
      </c>
      <c r="F157" s="34">
        <v>841900</v>
      </c>
      <c r="G157" s="34">
        <v>1122981</v>
      </c>
      <c r="H157" s="34">
        <v>0</v>
      </c>
      <c r="I157" s="34">
        <v>18450</v>
      </c>
      <c r="J157" s="34">
        <v>16271</v>
      </c>
      <c r="K157" s="34">
        <v>0</v>
      </c>
      <c r="L157" s="34">
        <v>27013</v>
      </c>
      <c r="M157" s="34">
        <v>4219349</v>
      </c>
      <c r="N157" s="34"/>
    </row>
    <row r="158" spans="1:14" x14ac:dyDescent="0.3">
      <c r="A158" s="50"/>
      <c r="B158" s="9" t="s">
        <v>15</v>
      </c>
      <c r="C158" s="34">
        <v>167</v>
      </c>
      <c r="D158" s="34">
        <v>364</v>
      </c>
      <c r="E158" s="34">
        <v>54</v>
      </c>
      <c r="F158" s="34">
        <v>48</v>
      </c>
      <c r="G158" s="34">
        <v>263</v>
      </c>
      <c r="H158" s="34">
        <v>0</v>
      </c>
      <c r="I158" s="34" t="s">
        <v>87</v>
      </c>
      <c r="J158" s="34" t="s">
        <v>87</v>
      </c>
      <c r="K158" s="34">
        <v>0</v>
      </c>
      <c r="L158" s="34">
        <v>13</v>
      </c>
      <c r="M158" s="34">
        <v>919</v>
      </c>
      <c r="N158" s="34">
        <v>476</v>
      </c>
    </row>
    <row r="159" spans="1:14" x14ac:dyDescent="0.3">
      <c r="A159" s="50"/>
      <c r="B159" s="9" t="s">
        <v>16</v>
      </c>
      <c r="C159" s="34">
        <v>2643</v>
      </c>
      <c r="D159" s="34">
        <v>4526</v>
      </c>
      <c r="E159" s="34">
        <v>1926</v>
      </c>
      <c r="F159" s="34">
        <v>17540</v>
      </c>
      <c r="G159" s="34">
        <v>4270</v>
      </c>
      <c r="H159" s="34">
        <v>0</v>
      </c>
      <c r="I159" s="34" t="s">
        <v>87</v>
      </c>
      <c r="J159" s="34" t="s">
        <v>87</v>
      </c>
      <c r="K159" s="34">
        <v>0</v>
      </c>
      <c r="L159" s="34">
        <v>2078</v>
      </c>
      <c r="M159" s="34">
        <v>4591.239390642002</v>
      </c>
      <c r="N159" s="34"/>
    </row>
    <row r="160" spans="1:14" x14ac:dyDescent="0.3">
      <c r="A160" s="51"/>
      <c r="B160" s="9" t="s">
        <v>17</v>
      </c>
      <c r="C160" s="35">
        <v>2.0299999999999998</v>
      </c>
      <c r="D160" s="35">
        <v>7.59</v>
      </c>
      <c r="E160" s="35">
        <v>0.48</v>
      </c>
      <c r="F160" s="35">
        <v>3.88</v>
      </c>
      <c r="G160" s="35">
        <v>5.17</v>
      </c>
      <c r="H160" s="35">
        <v>0</v>
      </c>
      <c r="I160" s="35">
        <v>0.08</v>
      </c>
      <c r="J160" s="35">
        <v>7.0000000000000007E-2</v>
      </c>
      <c r="K160" s="35">
        <v>0</v>
      </c>
      <c r="L160" s="35">
        <v>0.12</v>
      </c>
      <c r="M160" s="35">
        <v>19.420000000000002</v>
      </c>
      <c r="N160" s="34"/>
    </row>
    <row r="161" spans="1:14" x14ac:dyDescent="0.3">
      <c r="A161" s="49" t="s">
        <v>45</v>
      </c>
      <c r="B161" s="9" t="s">
        <v>14</v>
      </c>
      <c r="C161" s="34">
        <v>15000</v>
      </c>
      <c r="D161" s="34">
        <v>503190</v>
      </c>
      <c r="E161" s="34">
        <v>135600</v>
      </c>
      <c r="F161" s="34">
        <v>55800</v>
      </c>
      <c r="G161" s="34">
        <v>6992501</v>
      </c>
      <c r="H161" s="34">
        <v>0</v>
      </c>
      <c r="I161" s="34">
        <v>661097</v>
      </c>
      <c r="J161" s="34">
        <v>0</v>
      </c>
      <c r="K161" s="34">
        <v>24000</v>
      </c>
      <c r="L161" s="34">
        <v>0</v>
      </c>
      <c r="M161" s="34">
        <v>8387188</v>
      </c>
      <c r="N161" s="34"/>
    </row>
    <row r="162" spans="1:14" x14ac:dyDescent="0.3">
      <c r="A162" s="50"/>
      <c r="B162" s="9" t="s">
        <v>15</v>
      </c>
      <c r="C162" s="34" t="s">
        <v>87</v>
      </c>
      <c r="D162" s="34">
        <v>105</v>
      </c>
      <c r="E162" s="34">
        <v>90</v>
      </c>
      <c r="F162" s="34" t="s">
        <v>87</v>
      </c>
      <c r="G162" s="34">
        <v>332</v>
      </c>
      <c r="H162" s="34">
        <v>0</v>
      </c>
      <c r="I162" s="34">
        <v>37</v>
      </c>
      <c r="J162" s="34">
        <v>0</v>
      </c>
      <c r="K162" s="34">
        <v>11</v>
      </c>
      <c r="L162" s="34">
        <v>0</v>
      </c>
      <c r="M162" s="34">
        <v>583</v>
      </c>
      <c r="N162" s="34">
        <v>336</v>
      </c>
    </row>
    <row r="163" spans="1:14" x14ac:dyDescent="0.3">
      <c r="A163" s="50"/>
      <c r="B163" s="9" t="s">
        <v>16</v>
      </c>
      <c r="C163" s="34" t="s">
        <v>87</v>
      </c>
      <c r="D163" s="34">
        <v>4792</v>
      </c>
      <c r="E163" s="34">
        <v>1507</v>
      </c>
      <c r="F163" s="34" t="s">
        <v>87</v>
      </c>
      <c r="G163" s="34">
        <v>21062</v>
      </c>
      <c r="H163" s="34">
        <v>0</v>
      </c>
      <c r="I163" s="34">
        <v>17867</v>
      </c>
      <c r="J163" s="34">
        <v>0</v>
      </c>
      <c r="K163" s="34">
        <v>2182</v>
      </c>
      <c r="L163" s="34">
        <v>0</v>
      </c>
      <c r="M163" s="34">
        <v>14386.257289879932</v>
      </c>
      <c r="N163" s="34"/>
    </row>
    <row r="164" spans="1:14" x14ac:dyDescent="0.3">
      <c r="A164" s="51"/>
      <c r="B164" s="9" t="s">
        <v>17</v>
      </c>
      <c r="C164" s="35">
        <v>7.0000000000000007E-2</v>
      </c>
      <c r="D164" s="35">
        <v>2.46</v>
      </c>
      <c r="E164" s="35">
        <v>0.66</v>
      </c>
      <c r="F164" s="35">
        <v>0.27</v>
      </c>
      <c r="G164" s="35">
        <v>34.22</v>
      </c>
      <c r="H164" s="35">
        <v>0</v>
      </c>
      <c r="I164" s="35">
        <v>3.24</v>
      </c>
      <c r="J164" s="35">
        <v>0</v>
      </c>
      <c r="K164" s="35">
        <v>0.12</v>
      </c>
      <c r="L164" s="35">
        <v>0</v>
      </c>
      <c r="M164" s="35">
        <v>41.04</v>
      </c>
      <c r="N164" s="34"/>
    </row>
    <row r="165" spans="1:14" x14ac:dyDescent="0.3">
      <c r="A165" s="49" t="s">
        <v>47</v>
      </c>
      <c r="B165" s="9" t="s">
        <v>14</v>
      </c>
      <c r="C165" s="34">
        <v>1035450</v>
      </c>
      <c r="D165" s="34">
        <v>4423365</v>
      </c>
      <c r="E165" s="34">
        <v>318215</v>
      </c>
      <c r="F165" s="34">
        <v>2506100</v>
      </c>
      <c r="G165" s="34">
        <v>5039418</v>
      </c>
      <c r="H165" s="34">
        <v>0</v>
      </c>
      <c r="I165" s="34">
        <v>0</v>
      </c>
      <c r="J165" s="34">
        <v>23424</v>
      </c>
      <c r="K165" s="34">
        <v>0</v>
      </c>
      <c r="L165" s="34">
        <v>0</v>
      </c>
      <c r="M165" s="34">
        <v>13345972</v>
      </c>
      <c r="N165" s="34"/>
    </row>
    <row r="166" spans="1:14" x14ac:dyDescent="0.3">
      <c r="A166" s="50"/>
      <c r="B166" s="9" t="s">
        <v>15</v>
      </c>
      <c r="C166" s="34">
        <v>376</v>
      </c>
      <c r="D166" s="34">
        <v>1017</v>
      </c>
      <c r="E166" s="34">
        <v>114</v>
      </c>
      <c r="F166" s="34">
        <v>139</v>
      </c>
      <c r="G166" s="34">
        <v>1785</v>
      </c>
      <c r="H166" s="34">
        <v>0</v>
      </c>
      <c r="I166" s="34">
        <v>0</v>
      </c>
      <c r="J166" s="34">
        <v>19</v>
      </c>
      <c r="K166" s="34">
        <v>0</v>
      </c>
      <c r="L166" s="34">
        <v>0</v>
      </c>
      <c r="M166" s="34">
        <v>3450</v>
      </c>
      <c r="N166" s="34">
        <v>1903</v>
      </c>
    </row>
    <row r="167" spans="1:14" x14ac:dyDescent="0.3">
      <c r="A167" s="50"/>
      <c r="B167" s="9" t="s">
        <v>16</v>
      </c>
      <c r="C167" s="34">
        <v>2754</v>
      </c>
      <c r="D167" s="34">
        <v>4349</v>
      </c>
      <c r="E167" s="34">
        <v>2791</v>
      </c>
      <c r="F167" s="34">
        <v>18030</v>
      </c>
      <c r="G167" s="34">
        <v>2823</v>
      </c>
      <c r="H167" s="34">
        <v>0</v>
      </c>
      <c r="I167" s="34">
        <v>0</v>
      </c>
      <c r="J167" s="34">
        <v>1233</v>
      </c>
      <c r="K167" s="34">
        <v>0</v>
      </c>
      <c r="L167" s="34">
        <v>0</v>
      </c>
      <c r="M167" s="34">
        <v>3868.3976811594202</v>
      </c>
      <c r="N167" s="34"/>
    </row>
    <row r="168" spans="1:14" x14ac:dyDescent="0.3">
      <c r="A168" s="51"/>
      <c r="B168" s="9" t="s">
        <v>17</v>
      </c>
      <c r="C168" s="35">
        <v>1.1000000000000001</v>
      </c>
      <c r="D168" s="35">
        <v>4.72</v>
      </c>
      <c r="E168" s="35">
        <v>0.34</v>
      </c>
      <c r="F168" s="35">
        <v>2.67</v>
      </c>
      <c r="G168" s="35">
        <v>5.37</v>
      </c>
      <c r="H168" s="35">
        <v>0</v>
      </c>
      <c r="I168" s="35">
        <v>0</v>
      </c>
      <c r="J168" s="35">
        <v>0.02</v>
      </c>
      <c r="K168" s="35">
        <v>0</v>
      </c>
      <c r="L168" s="35">
        <v>0</v>
      </c>
      <c r="M168" s="35">
        <v>14.22</v>
      </c>
      <c r="N168" s="34"/>
    </row>
    <row r="169" spans="1:14" x14ac:dyDescent="0.3">
      <c r="A169" s="49" t="s">
        <v>51</v>
      </c>
      <c r="B169" s="9" t="s">
        <v>14</v>
      </c>
      <c r="C169" s="34">
        <v>380250</v>
      </c>
      <c r="D169" s="34">
        <v>2218518</v>
      </c>
      <c r="E169" s="34">
        <v>88950</v>
      </c>
      <c r="F169" s="34">
        <v>125300</v>
      </c>
      <c r="G169" s="34">
        <v>225712</v>
      </c>
      <c r="H169" s="34">
        <v>0</v>
      </c>
      <c r="I169" s="34">
        <v>192174</v>
      </c>
      <c r="J169" s="34">
        <v>0</v>
      </c>
      <c r="K169" s="34">
        <v>115639</v>
      </c>
      <c r="L169" s="34">
        <v>0</v>
      </c>
      <c r="M169" s="34">
        <v>3346543</v>
      </c>
      <c r="N169" s="34"/>
    </row>
    <row r="170" spans="1:14" x14ac:dyDescent="0.3">
      <c r="A170" s="50"/>
      <c r="B170" s="9" t="s">
        <v>15</v>
      </c>
      <c r="C170" s="34">
        <v>147</v>
      </c>
      <c r="D170" s="34">
        <v>483</v>
      </c>
      <c r="E170" s="34">
        <v>149</v>
      </c>
      <c r="F170" s="34" t="s">
        <v>87</v>
      </c>
      <c r="G170" s="34">
        <v>56</v>
      </c>
      <c r="H170" s="34">
        <v>0</v>
      </c>
      <c r="I170" s="34">
        <v>17</v>
      </c>
      <c r="J170" s="34">
        <v>0</v>
      </c>
      <c r="K170" s="34" t="s">
        <v>87</v>
      </c>
      <c r="L170" s="34">
        <v>0</v>
      </c>
      <c r="M170" s="34">
        <v>871</v>
      </c>
      <c r="N170" s="34">
        <v>550</v>
      </c>
    </row>
    <row r="171" spans="1:14" x14ac:dyDescent="0.3">
      <c r="A171" s="50"/>
      <c r="B171" s="9" t="s">
        <v>16</v>
      </c>
      <c r="C171" s="34">
        <v>2587</v>
      </c>
      <c r="D171" s="34">
        <v>4593</v>
      </c>
      <c r="E171" s="34">
        <v>597</v>
      </c>
      <c r="F171" s="34" t="s">
        <v>87</v>
      </c>
      <c r="G171" s="34">
        <v>4031</v>
      </c>
      <c r="H171" s="34">
        <v>0</v>
      </c>
      <c r="I171" s="34">
        <v>11304</v>
      </c>
      <c r="J171" s="34">
        <v>0</v>
      </c>
      <c r="K171" s="34" t="s">
        <v>87</v>
      </c>
      <c r="L171" s="34">
        <v>0</v>
      </c>
      <c r="M171" s="34">
        <v>3842.1848450057405</v>
      </c>
      <c r="N171" s="34"/>
    </row>
    <row r="172" spans="1:14" x14ac:dyDescent="0.3">
      <c r="A172" s="51"/>
      <c r="B172" s="9" t="s">
        <v>17</v>
      </c>
      <c r="C172" s="35">
        <v>2.3199999999999998</v>
      </c>
      <c r="D172" s="35">
        <v>13.51</v>
      </c>
      <c r="E172" s="35">
        <v>0.54</v>
      </c>
      <c r="F172" s="35">
        <v>0.76</v>
      </c>
      <c r="G172" s="35">
        <v>1.37</v>
      </c>
      <c r="H172" s="35">
        <v>0</v>
      </c>
      <c r="I172" s="35">
        <v>1.17</v>
      </c>
      <c r="J172" s="35">
        <v>0</v>
      </c>
      <c r="K172" s="35">
        <v>0.7</v>
      </c>
      <c r="L172" s="35">
        <v>0</v>
      </c>
      <c r="M172" s="35">
        <v>20.37</v>
      </c>
      <c r="N172" s="34"/>
    </row>
    <row r="173" spans="1:14" x14ac:dyDescent="0.3">
      <c r="A173" s="49" t="s">
        <v>52</v>
      </c>
      <c r="B173" s="9" t="s">
        <v>14</v>
      </c>
      <c r="C173" s="34">
        <v>166200</v>
      </c>
      <c r="D173" s="34">
        <v>1375710</v>
      </c>
      <c r="E173" s="34">
        <v>186205</v>
      </c>
      <c r="F173" s="34">
        <v>755200</v>
      </c>
      <c r="G173" s="34">
        <v>30591198</v>
      </c>
      <c r="H173" s="34">
        <v>0</v>
      </c>
      <c r="I173" s="34">
        <v>557989</v>
      </c>
      <c r="J173" s="34">
        <v>0</v>
      </c>
      <c r="K173" s="34">
        <v>526264</v>
      </c>
      <c r="L173" s="34">
        <v>0</v>
      </c>
      <c r="M173" s="34">
        <v>34158766</v>
      </c>
      <c r="N173" s="34"/>
    </row>
    <row r="174" spans="1:14" x14ac:dyDescent="0.3">
      <c r="A174" s="50"/>
      <c r="B174" s="9" t="s">
        <v>15</v>
      </c>
      <c r="C174" s="34">
        <v>56</v>
      </c>
      <c r="D174" s="34">
        <v>277</v>
      </c>
      <c r="E174" s="34">
        <v>221</v>
      </c>
      <c r="F174" s="34">
        <v>42</v>
      </c>
      <c r="G174" s="34">
        <v>3209</v>
      </c>
      <c r="H174" s="34">
        <v>0</v>
      </c>
      <c r="I174" s="34">
        <v>33</v>
      </c>
      <c r="J174" s="34">
        <v>0</v>
      </c>
      <c r="K174" s="34">
        <v>26</v>
      </c>
      <c r="L174" s="34">
        <v>0</v>
      </c>
      <c r="M174" s="34">
        <v>3864</v>
      </c>
      <c r="N174" s="34">
        <v>1197</v>
      </c>
    </row>
    <row r="175" spans="1:14" x14ac:dyDescent="0.3">
      <c r="A175" s="50"/>
      <c r="B175" s="9" t="s">
        <v>16</v>
      </c>
      <c r="C175" s="34">
        <v>2968</v>
      </c>
      <c r="D175" s="34">
        <v>4966</v>
      </c>
      <c r="E175" s="34">
        <v>843</v>
      </c>
      <c r="F175" s="34">
        <v>17981</v>
      </c>
      <c r="G175" s="34">
        <v>9533</v>
      </c>
      <c r="H175" s="34">
        <v>0</v>
      </c>
      <c r="I175" s="34">
        <v>16909</v>
      </c>
      <c r="J175" s="34">
        <v>0</v>
      </c>
      <c r="K175" s="34">
        <v>20241</v>
      </c>
      <c r="L175" s="34">
        <v>0</v>
      </c>
      <c r="M175" s="34">
        <v>8840.2603519668737</v>
      </c>
      <c r="N175" s="34"/>
    </row>
    <row r="176" spans="1:14" x14ac:dyDescent="0.3">
      <c r="A176" s="51"/>
      <c r="B176" s="9" t="s">
        <v>17</v>
      </c>
      <c r="C176" s="35">
        <v>0.33</v>
      </c>
      <c r="D176" s="35">
        <v>2.77</v>
      </c>
      <c r="E176" s="35">
        <v>0.37</v>
      </c>
      <c r="F176" s="35">
        <v>1.52</v>
      </c>
      <c r="G176" s="35">
        <v>61.55</v>
      </c>
      <c r="H176" s="35">
        <v>0</v>
      </c>
      <c r="I176" s="35">
        <v>1.1200000000000001</v>
      </c>
      <c r="J176" s="35">
        <v>0</v>
      </c>
      <c r="K176" s="35">
        <v>1.06</v>
      </c>
      <c r="L176" s="35">
        <v>0</v>
      </c>
      <c r="M176" s="35">
        <v>68.72</v>
      </c>
      <c r="N176" s="34"/>
    </row>
    <row r="177" spans="1:14" s="18" customFormat="1" x14ac:dyDescent="0.3">
      <c r="A177" s="42"/>
      <c r="B177" s="41"/>
      <c r="C177" s="35"/>
      <c r="D177" s="35"/>
      <c r="E177" s="35"/>
      <c r="F177" s="35"/>
      <c r="G177" s="35"/>
      <c r="H177" s="35"/>
      <c r="I177" s="35"/>
      <c r="J177" s="35"/>
      <c r="K177" s="35"/>
      <c r="L177" s="35"/>
      <c r="M177" s="35"/>
      <c r="N177" s="34"/>
    </row>
    <row r="178" spans="1:14" s="18" customFormat="1" x14ac:dyDescent="0.3">
      <c r="A178" s="42"/>
      <c r="B178" s="41"/>
      <c r="C178" s="35"/>
      <c r="D178" s="35"/>
      <c r="E178" s="35"/>
      <c r="F178" s="35"/>
      <c r="G178" s="35"/>
      <c r="H178" s="35"/>
      <c r="I178" s="35"/>
      <c r="J178" s="35"/>
      <c r="K178" s="35"/>
      <c r="L178" s="35"/>
      <c r="M178" s="35"/>
      <c r="N178" s="34"/>
    </row>
    <row r="179" spans="1:14" s="18" customFormat="1" x14ac:dyDescent="0.3">
      <c r="A179" s="42"/>
      <c r="B179" s="41"/>
      <c r="C179" s="35"/>
      <c r="D179" s="35"/>
      <c r="E179" s="35"/>
      <c r="F179" s="35"/>
      <c r="G179" s="35"/>
      <c r="H179" s="35"/>
      <c r="I179" s="35"/>
      <c r="J179" s="35"/>
      <c r="K179" s="35"/>
      <c r="L179" s="35"/>
      <c r="M179" s="35"/>
      <c r="N179" s="34"/>
    </row>
    <row r="180" spans="1:14" x14ac:dyDescent="0.3">
      <c r="A180" s="17" t="s">
        <v>14</v>
      </c>
      <c r="B180" s="2" t="s">
        <v>0</v>
      </c>
      <c r="C180" s="36">
        <v>47779300</v>
      </c>
      <c r="D180" s="36">
        <v>350053444</v>
      </c>
      <c r="E180" s="36">
        <v>15669781</v>
      </c>
      <c r="F180" s="36">
        <v>30750175</v>
      </c>
      <c r="G180" s="36">
        <v>316415881</v>
      </c>
      <c r="H180" s="36">
        <v>0</v>
      </c>
      <c r="I180" s="36">
        <v>19257816</v>
      </c>
      <c r="J180" s="36">
        <v>4970364</v>
      </c>
      <c r="K180" s="36">
        <v>11888182</v>
      </c>
      <c r="L180" s="36">
        <v>211100</v>
      </c>
      <c r="M180" s="36">
        <v>796996043</v>
      </c>
      <c r="N180" s="36" t="s">
        <v>0</v>
      </c>
    </row>
    <row r="181" spans="1:14" x14ac:dyDescent="0.3">
      <c r="A181" s="17" t="s">
        <v>15</v>
      </c>
      <c r="B181" s="2" t="s">
        <v>0</v>
      </c>
      <c r="C181" s="36">
        <v>22597</v>
      </c>
      <c r="D181" s="36">
        <v>96617</v>
      </c>
      <c r="E181" s="36">
        <v>21440</v>
      </c>
      <c r="F181" s="36">
        <v>2303</v>
      </c>
      <c r="G181" s="36">
        <v>57516</v>
      </c>
      <c r="H181" s="36">
        <v>0</v>
      </c>
      <c r="I181" s="36">
        <v>3814</v>
      </c>
      <c r="J181" s="36">
        <v>6450</v>
      </c>
      <c r="K181" s="36">
        <v>4719</v>
      </c>
      <c r="L181" s="36">
        <v>68</v>
      </c>
      <c r="M181" s="36">
        <v>215524</v>
      </c>
      <c r="N181" s="36">
        <v>117110</v>
      </c>
    </row>
    <row r="182" spans="1:14" x14ac:dyDescent="0.3">
      <c r="A182" s="17" t="s">
        <v>54</v>
      </c>
      <c r="B182" s="2" t="s">
        <v>0</v>
      </c>
      <c r="C182" s="36">
        <v>2114.4089923441165</v>
      </c>
      <c r="D182" s="36">
        <v>3623.1040500119025</v>
      </c>
      <c r="E182" s="36">
        <v>730.86665111940295</v>
      </c>
      <c r="F182" s="36">
        <v>13352.225358228397</v>
      </c>
      <c r="G182" s="36">
        <v>5501.3540753877178</v>
      </c>
      <c r="H182" s="36">
        <v>0</v>
      </c>
      <c r="I182" s="36">
        <v>5049.2438384897741</v>
      </c>
      <c r="J182" s="36">
        <v>770.59906976744185</v>
      </c>
      <c r="K182" s="36">
        <v>2519.2163593981777</v>
      </c>
      <c r="L182" s="36">
        <v>3104.4117647058824</v>
      </c>
      <c r="M182" s="36">
        <v>3698</v>
      </c>
      <c r="N182" s="36" t="s">
        <v>0</v>
      </c>
    </row>
    <row r="184" spans="1:14" x14ac:dyDescent="0.3">
      <c r="C184" s="21"/>
      <c r="D184" s="21"/>
      <c r="E184" s="21"/>
      <c r="F184" s="21"/>
      <c r="G184" s="21"/>
      <c r="H184" s="21"/>
      <c r="I184" s="21"/>
      <c r="J184" s="21"/>
      <c r="K184" s="21"/>
      <c r="L184" s="21"/>
      <c r="M184" s="21"/>
    </row>
    <row r="185" spans="1:14" x14ac:dyDescent="0.3">
      <c r="C185" s="21"/>
      <c r="D185" s="21"/>
      <c r="E185" s="21"/>
      <c r="F185" s="21"/>
      <c r="G185" s="21"/>
      <c r="H185" s="21"/>
      <c r="I185" s="21"/>
      <c r="J185" s="21"/>
      <c r="K185" s="21"/>
      <c r="L185" s="21"/>
      <c r="M185" s="21"/>
      <c r="N185" s="21"/>
    </row>
    <row r="186" spans="1:14" x14ac:dyDescent="0.3">
      <c r="C186" s="21"/>
      <c r="D186" s="21"/>
      <c r="E186" s="21"/>
      <c r="F186" s="21"/>
      <c r="G186" s="21"/>
      <c r="H186" s="21"/>
      <c r="I186" s="21"/>
      <c r="J186" s="21"/>
      <c r="K186" s="21"/>
      <c r="L186" s="21"/>
      <c r="M186" s="21"/>
    </row>
    <row r="187" spans="1:14" x14ac:dyDescent="0.3">
      <c r="C187" s="21"/>
      <c r="D187" s="21"/>
      <c r="E187" s="21"/>
      <c r="F187" s="21"/>
      <c r="G187" s="21"/>
      <c r="H187" s="21"/>
      <c r="I187" s="21"/>
      <c r="J187" s="21"/>
      <c r="K187" s="21"/>
      <c r="L187" s="21"/>
      <c r="M187" s="21"/>
    </row>
    <row r="188" spans="1:14" x14ac:dyDescent="0.3">
      <c r="C188" s="21"/>
      <c r="D188" s="21"/>
      <c r="E188" s="21"/>
      <c r="F188" s="21"/>
      <c r="G188" s="21"/>
      <c r="H188" s="21"/>
      <c r="I188" s="21"/>
      <c r="J188" s="21"/>
      <c r="K188" s="21"/>
      <c r="L188" s="21"/>
      <c r="M188" s="21"/>
    </row>
    <row r="189" spans="1:14" x14ac:dyDescent="0.3">
      <c r="C189" s="21"/>
      <c r="D189" s="21"/>
      <c r="E189" s="21"/>
      <c r="F189" s="21"/>
      <c r="G189" s="21"/>
      <c r="H189" s="21"/>
      <c r="I189" s="21"/>
      <c r="J189" s="21"/>
      <c r="K189" s="21"/>
      <c r="L189" s="21"/>
      <c r="M189" s="21"/>
    </row>
    <row r="193" spans="3:3" x14ac:dyDescent="0.3">
      <c r="C193" s="29"/>
    </row>
  </sheetData>
  <mergeCells count="49">
    <mergeCell ref="F1:K1"/>
    <mergeCell ref="A9:A12"/>
    <mergeCell ref="C4:N4"/>
    <mergeCell ref="A13:A16"/>
    <mergeCell ref="A17:A20"/>
    <mergeCell ref="A37:A40"/>
    <mergeCell ref="C2:N2"/>
    <mergeCell ref="A5:A8"/>
    <mergeCell ref="A41:A44"/>
    <mergeCell ref="A45:A48"/>
    <mergeCell ref="A21:A24"/>
    <mergeCell ref="A25:A28"/>
    <mergeCell ref="A29:A32"/>
    <mergeCell ref="A33:A36"/>
    <mergeCell ref="A169:A172"/>
    <mergeCell ref="A61:A64"/>
    <mergeCell ref="A74:A77"/>
    <mergeCell ref="A57:A60"/>
    <mergeCell ref="A49:A52"/>
    <mergeCell ref="A53:A56"/>
    <mergeCell ref="A173:A176"/>
    <mergeCell ref="A65:A68"/>
    <mergeCell ref="A98:A101"/>
    <mergeCell ref="A102:A105"/>
    <mergeCell ref="A106:A109"/>
    <mergeCell ref="A110:A113"/>
    <mergeCell ref="A78:A81"/>
    <mergeCell ref="A82:A85"/>
    <mergeCell ref="A86:A89"/>
    <mergeCell ref="A90:A93"/>
    <mergeCell ref="A94:A97"/>
    <mergeCell ref="A70:A73"/>
    <mergeCell ref="A115:A118"/>
    <mergeCell ref="A120:A123"/>
    <mergeCell ref="A125:A128"/>
    <mergeCell ref="A129:A132"/>
    <mergeCell ref="C69:N69"/>
    <mergeCell ref="C114:N114"/>
    <mergeCell ref="C119:N119"/>
    <mergeCell ref="C124:N124"/>
    <mergeCell ref="A165:A168"/>
    <mergeCell ref="A133:A136"/>
    <mergeCell ref="A137:A140"/>
    <mergeCell ref="A141:A144"/>
    <mergeCell ref="A145:A148"/>
    <mergeCell ref="A149:A152"/>
    <mergeCell ref="A153:A156"/>
    <mergeCell ref="A157:A160"/>
    <mergeCell ref="A161:A164"/>
  </mergeCells>
  <pageMargins left="0.25" right="0.25" top="0.25" bottom="0.25" header="0.25" footer="0.25"/>
  <pageSetup scale="85" orientation="landscape"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3"/>
  <sheetViews>
    <sheetView showGridLines="0" zoomScale="130" zoomScaleNormal="130" workbookViewId="0">
      <pane ySplit="3" topLeftCell="A4" activePane="bottomLeft" state="frozen"/>
      <selection pane="bottomLeft" sqref="A1:XFD1048576"/>
    </sheetView>
  </sheetViews>
  <sheetFormatPr defaultRowHeight="14.4" x14ac:dyDescent="0.3"/>
  <cols>
    <col min="1" max="1" width="17" customWidth="1"/>
    <col min="2" max="2" width="5.5546875" customWidth="1"/>
    <col min="3" max="3" width="12" customWidth="1"/>
    <col min="4" max="5" width="10.109375" customWidth="1"/>
    <col min="6" max="6" width="11" bestFit="1" customWidth="1"/>
    <col min="7" max="7" width="10.109375" customWidth="1"/>
    <col min="8" max="9" width="11" bestFit="1" customWidth="1"/>
    <col min="10" max="10" width="13.6640625" style="18" customWidth="1"/>
    <col min="11" max="11" width="14" customWidth="1"/>
    <col min="12" max="12" width="0" hidden="1" customWidth="1"/>
  </cols>
  <sheetData>
    <row r="1" spans="1:11" ht="66.75" customHeight="1" x14ac:dyDescent="0.3">
      <c r="B1" s="18"/>
      <c r="E1" s="54" t="s">
        <v>83</v>
      </c>
      <c r="F1" s="54"/>
      <c r="G1" s="54"/>
      <c r="H1" s="54"/>
      <c r="I1" s="54"/>
      <c r="J1" s="20"/>
      <c r="K1" s="7"/>
    </row>
    <row r="2" spans="1:11" ht="15" customHeight="1" x14ac:dyDescent="0.3">
      <c r="A2" s="19" t="s">
        <v>0</v>
      </c>
      <c r="B2" s="1" t="s">
        <v>0</v>
      </c>
      <c r="C2" s="61" t="s">
        <v>55</v>
      </c>
      <c r="D2" s="52"/>
      <c r="E2" s="52"/>
      <c r="F2" s="52"/>
      <c r="G2" s="52"/>
      <c r="H2" s="52"/>
      <c r="I2" s="52"/>
      <c r="J2" s="52"/>
      <c r="K2" s="53"/>
    </row>
    <row r="3" spans="1:11" ht="23.4" x14ac:dyDescent="0.3">
      <c r="A3" s="23" t="s">
        <v>55</v>
      </c>
      <c r="B3" s="1" t="s">
        <v>0</v>
      </c>
      <c r="C3" s="2" t="s">
        <v>56</v>
      </c>
      <c r="D3" s="2" t="s">
        <v>106</v>
      </c>
      <c r="E3" s="2" t="s">
        <v>57</v>
      </c>
      <c r="F3" s="2" t="s">
        <v>58</v>
      </c>
      <c r="G3" s="2" t="s">
        <v>59</v>
      </c>
      <c r="H3" s="2" t="s">
        <v>60</v>
      </c>
      <c r="I3" s="2" t="s">
        <v>61</v>
      </c>
      <c r="J3" s="17" t="s">
        <v>12</v>
      </c>
      <c r="K3" s="2" t="s">
        <v>97</v>
      </c>
    </row>
    <row r="4" spans="1:11" s="15" customFormat="1" ht="16.5" customHeight="1" x14ac:dyDescent="0.3">
      <c r="A4" s="14"/>
      <c r="B4" s="13"/>
      <c r="C4" s="58" t="s">
        <v>84</v>
      </c>
      <c r="D4" s="59"/>
      <c r="E4" s="59"/>
      <c r="F4" s="59"/>
      <c r="G4" s="59"/>
      <c r="H4" s="59"/>
      <c r="I4" s="59"/>
      <c r="J4" s="59"/>
      <c r="K4" s="60"/>
    </row>
    <row r="5" spans="1:11" x14ac:dyDescent="0.3">
      <c r="A5" s="49" t="s">
        <v>13</v>
      </c>
      <c r="B5" s="2" t="s">
        <v>14</v>
      </c>
      <c r="C5" s="34">
        <v>2582091</v>
      </c>
      <c r="D5" s="34">
        <v>0</v>
      </c>
      <c r="E5" s="34">
        <v>0</v>
      </c>
      <c r="F5" s="34">
        <v>350588</v>
      </c>
      <c r="G5" s="34">
        <v>0</v>
      </c>
      <c r="H5" s="34">
        <v>371943</v>
      </c>
      <c r="I5" s="34">
        <v>3151270</v>
      </c>
      <c r="J5" s="34">
        <v>6455892</v>
      </c>
      <c r="K5" s="34"/>
    </row>
    <row r="6" spans="1:11" x14ac:dyDescent="0.3">
      <c r="A6" s="50"/>
      <c r="B6" s="2" t="s">
        <v>15</v>
      </c>
      <c r="C6" s="34">
        <v>918</v>
      </c>
      <c r="D6" s="34">
        <v>0</v>
      </c>
      <c r="E6" s="34">
        <v>0</v>
      </c>
      <c r="F6" s="34">
        <v>45</v>
      </c>
      <c r="G6" s="34">
        <v>0</v>
      </c>
      <c r="H6" s="34">
        <v>68</v>
      </c>
      <c r="I6" s="34">
        <v>954</v>
      </c>
      <c r="J6" s="34">
        <v>1985</v>
      </c>
      <c r="K6" s="34">
        <v>1064</v>
      </c>
    </row>
    <row r="7" spans="1:11" x14ac:dyDescent="0.3">
      <c r="A7" s="50"/>
      <c r="B7" s="2" t="s">
        <v>16</v>
      </c>
      <c r="C7" s="34">
        <v>2813</v>
      </c>
      <c r="D7" s="34">
        <v>0</v>
      </c>
      <c r="E7" s="34">
        <v>0</v>
      </c>
      <c r="F7" s="34">
        <v>7791</v>
      </c>
      <c r="G7" s="34">
        <v>0</v>
      </c>
      <c r="H7" s="34">
        <v>5470</v>
      </c>
      <c r="I7" s="34">
        <v>3303</v>
      </c>
      <c r="J7" s="34">
        <v>3252.3385390428211</v>
      </c>
      <c r="K7" s="34"/>
    </row>
    <row r="8" spans="1:11" x14ac:dyDescent="0.3">
      <c r="A8" s="51"/>
      <c r="B8" s="2" t="s">
        <v>17</v>
      </c>
      <c r="C8" s="35">
        <v>16.73</v>
      </c>
      <c r="D8" s="35">
        <v>0</v>
      </c>
      <c r="E8" s="35">
        <v>0</v>
      </c>
      <c r="F8" s="35">
        <v>2.27</v>
      </c>
      <c r="G8" s="35">
        <v>0</v>
      </c>
      <c r="H8" s="35">
        <v>2.41</v>
      </c>
      <c r="I8" s="35">
        <v>20.41</v>
      </c>
      <c r="J8" s="35">
        <v>41.82</v>
      </c>
      <c r="K8" s="34"/>
    </row>
    <row r="9" spans="1:11" x14ac:dyDescent="0.3">
      <c r="A9" s="49" t="s">
        <v>18</v>
      </c>
      <c r="B9" s="2" t="s">
        <v>14</v>
      </c>
      <c r="C9" s="34">
        <v>3147281</v>
      </c>
      <c r="D9" s="34">
        <v>0</v>
      </c>
      <c r="E9" s="34">
        <v>0</v>
      </c>
      <c r="F9" s="34">
        <v>14500</v>
      </c>
      <c r="G9" s="34">
        <v>0</v>
      </c>
      <c r="H9" s="34">
        <v>181120</v>
      </c>
      <c r="I9" s="34">
        <v>3232205</v>
      </c>
      <c r="J9" s="34">
        <v>6575106</v>
      </c>
      <c r="K9" s="34"/>
    </row>
    <row r="10" spans="1:11" x14ac:dyDescent="0.3">
      <c r="A10" s="50"/>
      <c r="B10" s="2" t="s">
        <v>15</v>
      </c>
      <c r="C10" s="34">
        <v>1107</v>
      </c>
      <c r="D10" s="34">
        <v>0</v>
      </c>
      <c r="E10" s="34">
        <v>0</v>
      </c>
      <c r="F10" s="34" t="s">
        <v>87</v>
      </c>
      <c r="G10" s="34">
        <v>0</v>
      </c>
      <c r="H10" s="34" t="s">
        <v>87</v>
      </c>
      <c r="I10" s="34">
        <v>1020</v>
      </c>
      <c r="J10" s="34">
        <v>2157</v>
      </c>
      <c r="K10" s="34">
        <v>1395</v>
      </c>
    </row>
    <row r="11" spans="1:11" x14ac:dyDescent="0.3">
      <c r="A11" s="50"/>
      <c r="B11" s="2" t="s">
        <v>16</v>
      </c>
      <c r="C11" s="34">
        <v>2843</v>
      </c>
      <c r="D11" s="34">
        <v>0</v>
      </c>
      <c r="E11" s="34">
        <v>0</v>
      </c>
      <c r="F11" s="34" t="s">
        <v>87</v>
      </c>
      <c r="G11" s="34">
        <v>0</v>
      </c>
      <c r="H11" s="34" t="s">
        <v>87</v>
      </c>
      <c r="I11" s="34">
        <v>3169</v>
      </c>
      <c r="J11" s="34">
        <v>3048.2642559109877</v>
      </c>
      <c r="K11" s="34"/>
    </row>
    <row r="12" spans="1:11" x14ac:dyDescent="0.3">
      <c r="A12" s="51"/>
      <c r="B12" s="2" t="s">
        <v>17</v>
      </c>
      <c r="C12" s="35">
        <v>15.18</v>
      </c>
      <c r="D12" s="35">
        <v>0</v>
      </c>
      <c r="E12" s="35">
        <v>0</v>
      </c>
      <c r="F12" s="35">
        <v>7.0000000000000007E-2</v>
      </c>
      <c r="G12" s="35">
        <v>0</v>
      </c>
      <c r="H12" s="35">
        <v>0.87</v>
      </c>
      <c r="I12" s="35">
        <v>15.59</v>
      </c>
      <c r="J12" s="35">
        <v>31.71</v>
      </c>
      <c r="K12" s="34"/>
    </row>
    <row r="13" spans="1:11" x14ac:dyDescent="0.3">
      <c r="A13" s="49" t="s">
        <v>19</v>
      </c>
      <c r="B13" s="2" t="s">
        <v>14</v>
      </c>
      <c r="C13" s="34">
        <v>0</v>
      </c>
      <c r="D13" s="34">
        <v>0</v>
      </c>
      <c r="E13" s="34">
        <v>0</v>
      </c>
      <c r="F13" s="34">
        <v>0</v>
      </c>
      <c r="G13" s="34">
        <v>0</v>
      </c>
      <c r="H13" s="34">
        <v>0</v>
      </c>
      <c r="I13" s="34">
        <v>0</v>
      </c>
      <c r="J13" s="34">
        <v>0</v>
      </c>
      <c r="K13" s="34"/>
    </row>
    <row r="14" spans="1:11" x14ac:dyDescent="0.3">
      <c r="A14" s="50"/>
      <c r="B14" s="2" t="s">
        <v>15</v>
      </c>
      <c r="C14" s="34">
        <v>0</v>
      </c>
      <c r="D14" s="34">
        <v>0</v>
      </c>
      <c r="E14" s="34">
        <v>0</v>
      </c>
      <c r="F14" s="34">
        <v>0</v>
      </c>
      <c r="G14" s="34">
        <v>0</v>
      </c>
      <c r="H14" s="34">
        <v>0</v>
      </c>
      <c r="I14" s="34">
        <v>0</v>
      </c>
      <c r="J14" s="34">
        <v>0</v>
      </c>
      <c r="K14" s="34">
        <v>0</v>
      </c>
    </row>
    <row r="15" spans="1:11" x14ac:dyDescent="0.3">
      <c r="A15" s="50"/>
      <c r="B15" s="2" t="s">
        <v>16</v>
      </c>
      <c r="C15" s="34">
        <v>0</v>
      </c>
      <c r="D15" s="34">
        <v>0</v>
      </c>
      <c r="E15" s="34">
        <v>0</v>
      </c>
      <c r="F15" s="34">
        <v>0</v>
      </c>
      <c r="G15" s="34">
        <v>0</v>
      </c>
      <c r="H15" s="34">
        <v>0</v>
      </c>
      <c r="I15" s="34">
        <v>0</v>
      </c>
      <c r="J15" s="34">
        <v>0</v>
      </c>
      <c r="K15" s="34"/>
    </row>
    <row r="16" spans="1:11" x14ac:dyDescent="0.3">
      <c r="A16" s="51"/>
      <c r="B16" s="2" t="s">
        <v>17</v>
      </c>
      <c r="C16" s="35">
        <v>0</v>
      </c>
      <c r="D16" s="35">
        <v>0</v>
      </c>
      <c r="E16" s="35">
        <v>0</v>
      </c>
      <c r="F16" s="35">
        <v>0</v>
      </c>
      <c r="G16" s="35">
        <v>0</v>
      </c>
      <c r="H16" s="35">
        <v>0</v>
      </c>
      <c r="I16" s="35">
        <v>0</v>
      </c>
      <c r="J16" s="35">
        <v>0</v>
      </c>
      <c r="K16" s="34"/>
    </row>
    <row r="17" spans="1:11" x14ac:dyDescent="0.3">
      <c r="A17" s="49" t="s">
        <v>21</v>
      </c>
      <c r="B17" s="2" t="s">
        <v>14</v>
      </c>
      <c r="C17" s="34">
        <v>457872</v>
      </c>
      <c r="D17" s="34">
        <v>0</v>
      </c>
      <c r="E17" s="34">
        <v>0</v>
      </c>
      <c r="F17" s="34">
        <v>16580</v>
      </c>
      <c r="G17" s="34">
        <v>0</v>
      </c>
      <c r="H17" s="34">
        <v>81220</v>
      </c>
      <c r="I17" s="34">
        <v>928739</v>
      </c>
      <c r="J17" s="34">
        <v>1484411</v>
      </c>
      <c r="K17" s="34"/>
    </row>
    <row r="18" spans="1:11" x14ac:dyDescent="0.3">
      <c r="A18" s="50"/>
      <c r="B18" s="2" t="s">
        <v>15</v>
      </c>
      <c r="C18" s="34">
        <v>154</v>
      </c>
      <c r="D18" s="34">
        <v>0</v>
      </c>
      <c r="E18" s="34">
        <v>0</v>
      </c>
      <c r="F18" s="34" t="s">
        <v>87</v>
      </c>
      <c r="G18" s="34">
        <v>0</v>
      </c>
      <c r="H18" s="34" t="s">
        <v>87</v>
      </c>
      <c r="I18" s="34">
        <v>212</v>
      </c>
      <c r="J18" s="34">
        <v>384</v>
      </c>
      <c r="K18" s="34">
        <v>255</v>
      </c>
    </row>
    <row r="19" spans="1:11" x14ac:dyDescent="0.3">
      <c r="A19" s="50"/>
      <c r="B19" s="2" t="s">
        <v>16</v>
      </c>
      <c r="C19" s="34">
        <v>2973</v>
      </c>
      <c r="D19" s="34">
        <v>0</v>
      </c>
      <c r="E19" s="34">
        <v>0</v>
      </c>
      <c r="F19" s="34" t="s">
        <v>87</v>
      </c>
      <c r="G19" s="34">
        <v>0</v>
      </c>
      <c r="H19" s="34" t="s">
        <v>87</v>
      </c>
      <c r="I19" s="34">
        <v>4381</v>
      </c>
      <c r="J19" s="34">
        <v>3865.6536458333335</v>
      </c>
      <c r="K19" s="34"/>
    </row>
    <row r="20" spans="1:11" x14ac:dyDescent="0.3">
      <c r="A20" s="51"/>
      <c r="B20" s="2" t="s">
        <v>17</v>
      </c>
      <c r="C20" s="35">
        <v>9.4499999999999993</v>
      </c>
      <c r="D20" s="35">
        <v>0</v>
      </c>
      <c r="E20" s="35">
        <v>0</v>
      </c>
      <c r="F20" s="35">
        <v>0.34</v>
      </c>
      <c r="G20" s="35">
        <v>0</v>
      </c>
      <c r="H20" s="35">
        <v>1.68</v>
      </c>
      <c r="I20" s="35">
        <v>19.170000000000002</v>
      </c>
      <c r="J20" s="35">
        <v>30.64</v>
      </c>
      <c r="K20" s="34"/>
    </row>
    <row r="21" spans="1:11" x14ac:dyDescent="0.3">
      <c r="A21" s="49" t="s">
        <v>22</v>
      </c>
      <c r="B21" s="2" t="s">
        <v>14</v>
      </c>
      <c r="C21" s="34">
        <v>865200</v>
      </c>
      <c r="D21" s="34">
        <v>0</v>
      </c>
      <c r="E21" s="34">
        <v>0</v>
      </c>
      <c r="F21" s="34">
        <v>21073</v>
      </c>
      <c r="G21" s="34">
        <v>0</v>
      </c>
      <c r="H21" s="34">
        <v>0</v>
      </c>
      <c r="I21" s="34">
        <v>1462888</v>
      </c>
      <c r="J21" s="34">
        <v>2349161</v>
      </c>
      <c r="K21" s="34"/>
    </row>
    <row r="22" spans="1:11" x14ac:dyDescent="0.3">
      <c r="A22" s="50"/>
      <c r="B22" s="2" t="s">
        <v>15</v>
      </c>
      <c r="C22" s="34" t="s">
        <v>87</v>
      </c>
      <c r="D22" s="34">
        <v>0</v>
      </c>
      <c r="E22" s="34">
        <v>0</v>
      </c>
      <c r="F22" s="34" t="s">
        <v>87</v>
      </c>
      <c r="G22" s="34">
        <v>0</v>
      </c>
      <c r="H22" s="34">
        <v>0</v>
      </c>
      <c r="I22" s="34">
        <v>392</v>
      </c>
      <c r="J22" s="34">
        <v>697</v>
      </c>
      <c r="K22" s="34">
        <v>439</v>
      </c>
    </row>
    <row r="23" spans="1:11" x14ac:dyDescent="0.3">
      <c r="A23" s="50"/>
      <c r="B23" s="2" t="s">
        <v>16</v>
      </c>
      <c r="C23" s="34" t="s">
        <v>87</v>
      </c>
      <c r="D23" s="34">
        <v>0</v>
      </c>
      <c r="E23" s="34">
        <v>0</v>
      </c>
      <c r="F23" s="34" t="s">
        <v>87</v>
      </c>
      <c r="G23" s="34">
        <v>0</v>
      </c>
      <c r="H23" s="34">
        <v>0</v>
      </c>
      <c r="I23" s="34">
        <v>3732</v>
      </c>
      <c r="J23" s="34">
        <v>3370.3888091822096</v>
      </c>
      <c r="K23" s="34"/>
    </row>
    <row r="24" spans="1:11" x14ac:dyDescent="0.3">
      <c r="A24" s="51"/>
      <c r="B24" s="2" t="s">
        <v>17</v>
      </c>
      <c r="C24" s="35">
        <v>12.66</v>
      </c>
      <c r="D24" s="35">
        <v>0</v>
      </c>
      <c r="E24" s="35">
        <v>0</v>
      </c>
      <c r="F24" s="35">
        <v>0.31</v>
      </c>
      <c r="G24" s="35">
        <v>0</v>
      </c>
      <c r="H24" s="35">
        <v>0</v>
      </c>
      <c r="I24" s="35">
        <v>21.41</v>
      </c>
      <c r="J24" s="35">
        <v>34.380000000000003</v>
      </c>
      <c r="K24" s="34"/>
    </row>
    <row r="25" spans="1:11" x14ac:dyDescent="0.3">
      <c r="A25" s="49" t="s">
        <v>23</v>
      </c>
      <c r="B25" s="2" t="s">
        <v>14</v>
      </c>
      <c r="C25" s="34">
        <v>0</v>
      </c>
      <c r="D25" s="34">
        <v>0</v>
      </c>
      <c r="E25" s="34">
        <v>0</v>
      </c>
      <c r="F25" s="34">
        <v>0</v>
      </c>
      <c r="G25" s="34">
        <v>0</v>
      </c>
      <c r="H25" s="34">
        <v>216243</v>
      </c>
      <c r="I25" s="34">
        <v>0</v>
      </c>
      <c r="J25" s="34">
        <v>216243</v>
      </c>
      <c r="K25" s="34"/>
    </row>
    <row r="26" spans="1:11" x14ac:dyDescent="0.3">
      <c r="A26" s="50"/>
      <c r="B26" s="2" t="s">
        <v>15</v>
      </c>
      <c r="C26" s="34">
        <v>0</v>
      </c>
      <c r="D26" s="34">
        <v>0</v>
      </c>
      <c r="E26" s="34">
        <v>0</v>
      </c>
      <c r="F26" s="34">
        <v>0</v>
      </c>
      <c r="G26" s="34">
        <v>0</v>
      </c>
      <c r="H26" s="34">
        <v>37</v>
      </c>
      <c r="I26" s="34">
        <v>0</v>
      </c>
      <c r="J26" s="34">
        <v>37</v>
      </c>
      <c r="K26" s="34">
        <v>37</v>
      </c>
    </row>
    <row r="27" spans="1:11" x14ac:dyDescent="0.3">
      <c r="A27" s="50"/>
      <c r="B27" s="2" t="s">
        <v>16</v>
      </c>
      <c r="C27" s="34">
        <v>0</v>
      </c>
      <c r="D27" s="34">
        <v>0</v>
      </c>
      <c r="E27" s="34">
        <v>0</v>
      </c>
      <c r="F27" s="34">
        <v>0</v>
      </c>
      <c r="G27" s="34">
        <v>0</v>
      </c>
      <c r="H27" s="34">
        <v>5844</v>
      </c>
      <c r="I27" s="34">
        <v>0</v>
      </c>
      <c r="J27" s="34">
        <v>5844.405405405405</v>
      </c>
      <c r="K27" s="34"/>
    </row>
    <row r="28" spans="1:11" x14ac:dyDescent="0.3">
      <c r="A28" s="51"/>
      <c r="B28" s="2" t="s">
        <v>17</v>
      </c>
      <c r="C28" s="35">
        <v>0</v>
      </c>
      <c r="D28" s="35">
        <v>0</v>
      </c>
      <c r="E28" s="35">
        <v>0</v>
      </c>
      <c r="F28" s="35">
        <v>0</v>
      </c>
      <c r="G28" s="35">
        <v>0</v>
      </c>
      <c r="H28" s="35">
        <v>5.32</v>
      </c>
      <c r="I28" s="35">
        <v>0</v>
      </c>
      <c r="J28" s="35">
        <v>5.32</v>
      </c>
      <c r="K28" s="34"/>
    </row>
    <row r="29" spans="1:11" x14ac:dyDescent="0.3">
      <c r="A29" s="49" t="s">
        <v>24</v>
      </c>
      <c r="B29" s="2" t="s">
        <v>14</v>
      </c>
      <c r="C29" s="34">
        <v>1069482</v>
      </c>
      <c r="D29" s="34">
        <v>0</v>
      </c>
      <c r="E29" s="34">
        <v>0</v>
      </c>
      <c r="F29" s="34">
        <v>172555</v>
      </c>
      <c r="G29" s="34">
        <v>0</v>
      </c>
      <c r="H29" s="34">
        <v>315527</v>
      </c>
      <c r="I29" s="34">
        <v>1773000</v>
      </c>
      <c r="J29" s="34">
        <v>3330564</v>
      </c>
      <c r="K29" s="34"/>
    </row>
    <row r="30" spans="1:11" x14ac:dyDescent="0.3">
      <c r="A30" s="50"/>
      <c r="B30" s="2" t="s">
        <v>15</v>
      </c>
      <c r="C30" s="34">
        <v>422</v>
      </c>
      <c r="D30" s="34">
        <v>0</v>
      </c>
      <c r="E30" s="34">
        <v>0</v>
      </c>
      <c r="F30" s="34">
        <v>28</v>
      </c>
      <c r="G30" s="34">
        <v>0</v>
      </c>
      <c r="H30" s="34">
        <v>59</v>
      </c>
      <c r="I30" s="34">
        <v>538</v>
      </c>
      <c r="J30" s="34">
        <v>1047</v>
      </c>
      <c r="K30" s="34">
        <v>683</v>
      </c>
    </row>
    <row r="31" spans="1:11" x14ac:dyDescent="0.3">
      <c r="A31" s="50"/>
      <c r="B31" s="2" t="s">
        <v>16</v>
      </c>
      <c r="C31" s="34">
        <v>2534</v>
      </c>
      <c r="D31" s="34">
        <v>0</v>
      </c>
      <c r="E31" s="34">
        <v>0</v>
      </c>
      <c r="F31" s="34">
        <v>6163</v>
      </c>
      <c r="G31" s="34">
        <v>0</v>
      </c>
      <c r="H31" s="34">
        <v>5348</v>
      </c>
      <c r="I31" s="34">
        <v>3296</v>
      </c>
      <c r="J31" s="34">
        <v>3181.0544412607451</v>
      </c>
      <c r="K31" s="34"/>
    </row>
    <row r="32" spans="1:11" x14ac:dyDescent="0.3">
      <c r="A32" s="51"/>
      <c r="B32" s="2" t="s">
        <v>17</v>
      </c>
      <c r="C32" s="35">
        <v>9.6999999999999993</v>
      </c>
      <c r="D32" s="35">
        <v>0</v>
      </c>
      <c r="E32" s="35">
        <v>0</v>
      </c>
      <c r="F32" s="35">
        <v>1.56</v>
      </c>
      <c r="G32" s="35">
        <v>0</v>
      </c>
      <c r="H32" s="35">
        <v>2.86</v>
      </c>
      <c r="I32" s="35">
        <v>16.079999999999998</v>
      </c>
      <c r="J32" s="35">
        <v>30.2</v>
      </c>
      <c r="K32" s="34"/>
    </row>
    <row r="33" spans="1:11" x14ac:dyDescent="0.3">
      <c r="A33" s="49" t="s">
        <v>25</v>
      </c>
      <c r="B33" s="2" t="s">
        <v>14</v>
      </c>
      <c r="C33" s="34">
        <v>10283662</v>
      </c>
      <c r="D33" s="34">
        <v>0</v>
      </c>
      <c r="E33" s="34">
        <v>0</v>
      </c>
      <c r="F33" s="34">
        <v>913913</v>
      </c>
      <c r="G33" s="34">
        <v>0</v>
      </c>
      <c r="H33" s="34">
        <v>627939</v>
      </c>
      <c r="I33" s="34">
        <v>14419372</v>
      </c>
      <c r="J33" s="34">
        <v>26244886</v>
      </c>
      <c r="K33" s="34"/>
    </row>
    <row r="34" spans="1:11" x14ac:dyDescent="0.3">
      <c r="A34" s="50"/>
      <c r="B34" s="2" t="s">
        <v>15</v>
      </c>
      <c r="C34" s="34">
        <v>3285</v>
      </c>
      <c r="D34" s="34">
        <v>0</v>
      </c>
      <c r="E34" s="34">
        <v>0</v>
      </c>
      <c r="F34" s="34">
        <v>90</v>
      </c>
      <c r="G34" s="34">
        <v>0</v>
      </c>
      <c r="H34" s="34">
        <v>91</v>
      </c>
      <c r="I34" s="34">
        <v>3314</v>
      </c>
      <c r="J34" s="34">
        <v>6780</v>
      </c>
      <c r="K34" s="34">
        <v>4099</v>
      </c>
    </row>
    <row r="35" spans="1:11" x14ac:dyDescent="0.3">
      <c r="A35" s="50"/>
      <c r="B35" s="2" t="s">
        <v>16</v>
      </c>
      <c r="C35" s="34">
        <v>3130</v>
      </c>
      <c r="D35" s="34">
        <v>0</v>
      </c>
      <c r="E35" s="34">
        <v>0</v>
      </c>
      <c r="F35" s="34">
        <v>10155</v>
      </c>
      <c r="G35" s="34">
        <v>0</v>
      </c>
      <c r="H35" s="34">
        <v>6900</v>
      </c>
      <c r="I35" s="34">
        <v>4351</v>
      </c>
      <c r="J35" s="34">
        <v>3870.9271386430678</v>
      </c>
      <c r="K35" s="34"/>
    </row>
    <row r="36" spans="1:11" x14ac:dyDescent="0.3">
      <c r="A36" s="51"/>
      <c r="B36" s="2" t="s">
        <v>17</v>
      </c>
      <c r="C36" s="35">
        <v>17.32</v>
      </c>
      <c r="D36" s="35">
        <v>0</v>
      </c>
      <c r="E36" s="35">
        <v>0</v>
      </c>
      <c r="F36" s="35">
        <v>1.54</v>
      </c>
      <c r="G36" s="35">
        <v>0</v>
      </c>
      <c r="H36" s="35">
        <v>1.06</v>
      </c>
      <c r="I36" s="35">
        <v>24.29</v>
      </c>
      <c r="J36" s="35">
        <v>44.21</v>
      </c>
      <c r="K36" s="34"/>
    </row>
    <row r="37" spans="1:11" x14ac:dyDescent="0.3">
      <c r="A37" s="49" t="s">
        <v>27</v>
      </c>
      <c r="B37" s="2" t="s">
        <v>14</v>
      </c>
      <c r="C37" s="34">
        <v>1042340</v>
      </c>
      <c r="D37" s="34">
        <v>0</v>
      </c>
      <c r="E37" s="34">
        <v>0</v>
      </c>
      <c r="F37" s="34">
        <v>0</v>
      </c>
      <c r="G37" s="34">
        <v>0</v>
      </c>
      <c r="H37" s="34">
        <v>60977</v>
      </c>
      <c r="I37" s="34">
        <v>1342961</v>
      </c>
      <c r="J37" s="34">
        <v>2446278</v>
      </c>
      <c r="K37" s="34"/>
    </row>
    <row r="38" spans="1:11" x14ac:dyDescent="0.3">
      <c r="A38" s="50"/>
      <c r="B38" s="2" t="s">
        <v>15</v>
      </c>
      <c r="C38" s="34">
        <v>375</v>
      </c>
      <c r="D38" s="34">
        <v>0</v>
      </c>
      <c r="E38" s="34">
        <v>0</v>
      </c>
      <c r="F38" s="34">
        <v>0</v>
      </c>
      <c r="G38" s="34">
        <v>0</v>
      </c>
      <c r="H38" s="34">
        <v>11</v>
      </c>
      <c r="I38" s="34">
        <v>421</v>
      </c>
      <c r="J38" s="34">
        <v>807</v>
      </c>
      <c r="K38" s="34">
        <v>553</v>
      </c>
    </row>
    <row r="39" spans="1:11" x14ac:dyDescent="0.3">
      <c r="A39" s="50"/>
      <c r="B39" s="2" t="s">
        <v>16</v>
      </c>
      <c r="C39" s="34">
        <v>2780</v>
      </c>
      <c r="D39" s="34">
        <v>0</v>
      </c>
      <c r="E39" s="34">
        <v>0</v>
      </c>
      <c r="F39" s="34">
        <v>0</v>
      </c>
      <c r="G39" s="34">
        <v>0</v>
      </c>
      <c r="H39" s="34">
        <v>5543</v>
      </c>
      <c r="I39" s="34">
        <v>3190</v>
      </c>
      <c r="J39" s="34">
        <v>3031.3234200743495</v>
      </c>
      <c r="K39" s="34"/>
    </row>
    <row r="40" spans="1:11" x14ac:dyDescent="0.3">
      <c r="A40" s="51"/>
      <c r="B40" s="2" t="s">
        <v>17</v>
      </c>
      <c r="C40" s="35">
        <v>11.91</v>
      </c>
      <c r="D40" s="35">
        <v>0</v>
      </c>
      <c r="E40" s="35">
        <v>0</v>
      </c>
      <c r="F40" s="35">
        <v>0</v>
      </c>
      <c r="G40" s="35">
        <v>0</v>
      </c>
      <c r="H40" s="35">
        <v>0.7</v>
      </c>
      <c r="I40" s="35">
        <v>15.34</v>
      </c>
      <c r="J40" s="35">
        <v>27.95</v>
      </c>
      <c r="K40" s="34"/>
    </row>
    <row r="41" spans="1:11" x14ac:dyDescent="0.3">
      <c r="A41" s="49" t="s">
        <v>29</v>
      </c>
      <c r="B41" s="2" t="s">
        <v>14</v>
      </c>
      <c r="C41" s="34">
        <v>643358</v>
      </c>
      <c r="D41" s="34">
        <v>0</v>
      </c>
      <c r="E41" s="34">
        <v>0</v>
      </c>
      <c r="F41" s="34">
        <v>261331</v>
      </c>
      <c r="G41" s="34">
        <v>0</v>
      </c>
      <c r="H41" s="34">
        <v>75942</v>
      </c>
      <c r="I41" s="34">
        <v>628023</v>
      </c>
      <c r="J41" s="34">
        <v>1608654</v>
      </c>
      <c r="K41" s="34"/>
    </row>
    <row r="42" spans="1:11" x14ac:dyDescent="0.3">
      <c r="A42" s="50"/>
      <c r="B42" s="2" t="s">
        <v>15</v>
      </c>
      <c r="C42" s="34">
        <v>215</v>
      </c>
      <c r="D42" s="34">
        <v>0</v>
      </c>
      <c r="E42" s="34">
        <v>0</v>
      </c>
      <c r="F42" s="34" t="s">
        <v>87</v>
      </c>
      <c r="G42" s="34">
        <v>0</v>
      </c>
      <c r="H42" s="34" t="s">
        <v>87</v>
      </c>
      <c r="I42" s="34">
        <v>214</v>
      </c>
      <c r="J42" s="34">
        <v>478</v>
      </c>
      <c r="K42" s="34">
        <v>240</v>
      </c>
    </row>
    <row r="43" spans="1:11" x14ac:dyDescent="0.3">
      <c r="A43" s="50"/>
      <c r="B43" s="2" t="s">
        <v>16</v>
      </c>
      <c r="C43" s="34">
        <v>2992</v>
      </c>
      <c r="D43" s="34">
        <v>0</v>
      </c>
      <c r="E43" s="34">
        <v>0</v>
      </c>
      <c r="F43" s="34" t="s">
        <v>87</v>
      </c>
      <c r="G43" s="34">
        <v>0</v>
      </c>
      <c r="H43" s="34" t="s">
        <v>87</v>
      </c>
      <c r="I43" s="34">
        <v>2935</v>
      </c>
      <c r="J43" s="34">
        <v>3365.3849372384939</v>
      </c>
      <c r="K43" s="34"/>
    </row>
    <row r="44" spans="1:11" x14ac:dyDescent="0.3">
      <c r="A44" s="51"/>
      <c r="B44" s="2" t="s">
        <v>17</v>
      </c>
      <c r="C44" s="35">
        <v>15.58</v>
      </c>
      <c r="D44" s="35">
        <v>0</v>
      </c>
      <c r="E44" s="35">
        <v>0</v>
      </c>
      <c r="F44" s="35">
        <v>6.33</v>
      </c>
      <c r="G44" s="35">
        <v>0</v>
      </c>
      <c r="H44" s="35">
        <v>1.84</v>
      </c>
      <c r="I44" s="35">
        <v>15.21</v>
      </c>
      <c r="J44" s="35">
        <v>38.96</v>
      </c>
      <c r="K44" s="34"/>
    </row>
    <row r="45" spans="1:11" x14ac:dyDescent="0.3">
      <c r="A45" s="49" t="s">
        <v>31</v>
      </c>
      <c r="B45" s="2" t="s">
        <v>14</v>
      </c>
      <c r="C45" s="34">
        <v>3111959</v>
      </c>
      <c r="D45" s="34">
        <v>0</v>
      </c>
      <c r="E45" s="34">
        <v>0</v>
      </c>
      <c r="F45" s="34">
        <v>76175</v>
      </c>
      <c r="G45" s="34">
        <v>0</v>
      </c>
      <c r="H45" s="34">
        <v>0</v>
      </c>
      <c r="I45" s="34">
        <v>3002287</v>
      </c>
      <c r="J45" s="34">
        <v>6190421</v>
      </c>
      <c r="K45" s="34"/>
    </row>
    <row r="46" spans="1:11" x14ac:dyDescent="0.3">
      <c r="A46" s="50"/>
      <c r="B46" s="2" t="s">
        <v>15</v>
      </c>
      <c r="C46" s="34">
        <v>1134</v>
      </c>
      <c r="D46" s="34">
        <v>0</v>
      </c>
      <c r="E46" s="34">
        <v>0</v>
      </c>
      <c r="F46" s="34">
        <v>15</v>
      </c>
      <c r="G46" s="34">
        <v>0</v>
      </c>
      <c r="H46" s="34">
        <v>0</v>
      </c>
      <c r="I46" s="34">
        <v>1138</v>
      </c>
      <c r="J46" s="34">
        <v>2287</v>
      </c>
      <c r="K46" s="34">
        <v>1314</v>
      </c>
    </row>
    <row r="47" spans="1:11" x14ac:dyDescent="0.3">
      <c r="A47" s="50"/>
      <c r="B47" s="2" t="s">
        <v>16</v>
      </c>
      <c r="C47" s="34">
        <v>2744</v>
      </c>
      <c r="D47" s="34">
        <v>0</v>
      </c>
      <c r="E47" s="34">
        <v>0</v>
      </c>
      <c r="F47" s="34">
        <v>5078</v>
      </c>
      <c r="G47" s="34">
        <v>0</v>
      </c>
      <c r="H47" s="34">
        <v>0</v>
      </c>
      <c r="I47" s="34">
        <v>2638</v>
      </c>
      <c r="J47" s="34">
        <v>2706.7866200262351</v>
      </c>
      <c r="K47" s="34"/>
    </row>
    <row r="48" spans="1:11" x14ac:dyDescent="0.3">
      <c r="A48" s="51"/>
      <c r="B48" s="2" t="s">
        <v>17</v>
      </c>
      <c r="C48" s="35">
        <v>20.71</v>
      </c>
      <c r="D48" s="35">
        <v>0</v>
      </c>
      <c r="E48" s="35">
        <v>0</v>
      </c>
      <c r="F48" s="35">
        <v>0.51</v>
      </c>
      <c r="G48" s="35">
        <v>0</v>
      </c>
      <c r="H48" s="35">
        <v>0</v>
      </c>
      <c r="I48" s="35">
        <v>19.98</v>
      </c>
      <c r="J48" s="35">
        <v>41.2</v>
      </c>
      <c r="K48" s="34"/>
    </row>
    <row r="49" spans="1:11" x14ac:dyDescent="0.3">
      <c r="A49" s="49" t="s">
        <v>32</v>
      </c>
      <c r="B49" s="2" t="s">
        <v>14</v>
      </c>
      <c r="C49" s="34">
        <v>1674977</v>
      </c>
      <c r="D49" s="34">
        <v>0</v>
      </c>
      <c r="E49" s="34">
        <v>0</v>
      </c>
      <c r="F49" s="34">
        <v>55799</v>
      </c>
      <c r="G49" s="34">
        <v>0</v>
      </c>
      <c r="H49" s="34">
        <v>239494</v>
      </c>
      <c r="I49" s="34">
        <v>2513703</v>
      </c>
      <c r="J49" s="34">
        <v>4483973</v>
      </c>
      <c r="K49" s="34"/>
    </row>
    <row r="50" spans="1:11" x14ac:dyDescent="0.3">
      <c r="A50" s="50"/>
      <c r="B50" s="2" t="s">
        <v>15</v>
      </c>
      <c r="C50" s="34">
        <v>553</v>
      </c>
      <c r="D50" s="34">
        <v>0</v>
      </c>
      <c r="E50" s="34">
        <v>0</v>
      </c>
      <c r="F50" s="34">
        <v>10</v>
      </c>
      <c r="G50" s="34">
        <v>0</v>
      </c>
      <c r="H50" s="34">
        <v>49</v>
      </c>
      <c r="I50" s="34">
        <v>663</v>
      </c>
      <c r="J50" s="34">
        <v>1275</v>
      </c>
      <c r="K50" s="34">
        <v>809</v>
      </c>
    </row>
    <row r="51" spans="1:11" x14ac:dyDescent="0.3">
      <c r="A51" s="50"/>
      <c r="B51" s="2" t="s">
        <v>16</v>
      </c>
      <c r="C51" s="34">
        <v>3029</v>
      </c>
      <c r="D51" s="34">
        <v>0</v>
      </c>
      <c r="E51" s="34">
        <v>0</v>
      </c>
      <c r="F51" s="34">
        <v>5580</v>
      </c>
      <c r="G51" s="34">
        <v>0</v>
      </c>
      <c r="H51" s="34">
        <v>4888</v>
      </c>
      <c r="I51" s="34">
        <v>3791</v>
      </c>
      <c r="J51" s="34">
        <v>3516.8415686274511</v>
      </c>
      <c r="K51" s="34"/>
    </row>
    <row r="52" spans="1:11" x14ac:dyDescent="0.3">
      <c r="A52" s="51"/>
      <c r="B52" s="2" t="s">
        <v>17</v>
      </c>
      <c r="C52" s="35">
        <v>13.27</v>
      </c>
      <c r="D52" s="35">
        <v>0</v>
      </c>
      <c r="E52" s="35">
        <v>0</v>
      </c>
      <c r="F52" s="35">
        <v>0.44</v>
      </c>
      <c r="G52" s="35">
        <v>0</v>
      </c>
      <c r="H52" s="35">
        <v>1.9</v>
      </c>
      <c r="I52" s="35">
        <v>19.91</v>
      </c>
      <c r="J52" s="35">
        <v>35.520000000000003</v>
      </c>
      <c r="K52" s="34"/>
    </row>
    <row r="53" spans="1:11" x14ac:dyDescent="0.3">
      <c r="A53" s="49" t="s">
        <v>34</v>
      </c>
      <c r="B53" s="2" t="s">
        <v>14</v>
      </c>
      <c r="C53" s="34">
        <v>3189700</v>
      </c>
      <c r="D53" s="34">
        <v>0</v>
      </c>
      <c r="E53" s="34">
        <v>0</v>
      </c>
      <c r="F53" s="34">
        <v>167402</v>
      </c>
      <c r="G53" s="34">
        <v>0</v>
      </c>
      <c r="H53" s="34">
        <v>366273</v>
      </c>
      <c r="I53" s="34">
        <v>3870612</v>
      </c>
      <c r="J53" s="34">
        <v>7593987</v>
      </c>
      <c r="K53" s="34"/>
    </row>
    <row r="54" spans="1:11" x14ac:dyDescent="0.3">
      <c r="A54" s="50"/>
      <c r="B54" s="2" t="s">
        <v>15</v>
      </c>
      <c r="C54" s="34">
        <v>1128</v>
      </c>
      <c r="D54" s="34">
        <v>0</v>
      </c>
      <c r="E54" s="34">
        <v>0</v>
      </c>
      <c r="F54" s="34">
        <v>18</v>
      </c>
      <c r="G54" s="34">
        <v>0</v>
      </c>
      <c r="H54" s="34">
        <v>63</v>
      </c>
      <c r="I54" s="34">
        <v>1156</v>
      </c>
      <c r="J54" s="34">
        <v>2365</v>
      </c>
      <c r="K54" s="34">
        <v>1294</v>
      </c>
    </row>
    <row r="55" spans="1:11" x14ac:dyDescent="0.3">
      <c r="A55" s="50"/>
      <c r="B55" s="2" t="s">
        <v>16</v>
      </c>
      <c r="C55" s="34">
        <v>2828</v>
      </c>
      <c r="D55" s="34">
        <v>0</v>
      </c>
      <c r="E55" s="34">
        <v>0</v>
      </c>
      <c r="F55" s="34">
        <v>9300</v>
      </c>
      <c r="G55" s="34">
        <v>0</v>
      </c>
      <c r="H55" s="34">
        <v>5814</v>
      </c>
      <c r="I55" s="34">
        <v>3348</v>
      </c>
      <c r="J55" s="34">
        <v>3210.988160676533</v>
      </c>
      <c r="K55" s="34"/>
    </row>
    <row r="56" spans="1:11" x14ac:dyDescent="0.3">
      <c r="A56" s="51"/>
      <c r="B56" s="2" t="s">
        <v>17</v>
      </c>
      <c r="C56" s="35">
        <v>12.96</v>
      </c>
      <c r="D56" s="35">
        <v>0</v>
      </c>
      <c r="E56" s="35">
        <v>0</v>
      </c>
      <c r="F56" s="35">
        <v>0.68</v>
      </c>
      <c r="G56" s="35">
        <v>0</v>
      </c>
      <c r="H56" s="35">
        <v>1.49</v>
      </c>
      <c r="I56" s="35">
        <v>15.73</v>
      </c>
      <c r="J56" s="35">
        <v>30.86</v>
      </c>
      <c r="K56" s="34"/>
    </row>
    <row r="57" spans="1:11" x14ac:dyDescent="0.3">
      <c r="A57" s="49" t="s">
        <v>39</v>
      </c>
      <c r="B57" s="2" t="s">
        <v>14</v>
      </c>
      <c r="C57" s="34">
        <v>6513296</v>
      </c>
      <c r="D57" s="34">
        <v>0</v>
      </c>
      <c r="E57" s="34">
        <v>0</v>
      </c>
      <c r="F57" s="34">
        <v>159349</v>
      </c>
      <c r="G57" s="34">
        <v>0</v>
      </c>
      <c r="H57" s="34">
        <v>526577</v>
      </c>
      <c r="I57" s="34">
        <v>6748072</v>
      </c>
      <c r="J57" s="34">
        <v>13947294</v>
      </c>
      <c r="K57" s="34"/>
    </row>
    <row r="58" spans="1:11" x14ac:dyDescent="0.3">
      <c r="A58" s="50"/>
      <c r="B58" s="2" t="s">
        <v>15</v>
      </c>
      <c r="C58" s="34">
        <v>1974</v>
      </c>
      <c r="D58" s="34">
        <v>0</v>
      </c>
      <c r="E58" s="34">
        <v>0</v>
      </c>
      <c r="F58" s="34">
        <v>26</v>
      </c>
      <c r="G58" s="34">
        <v>0</v>
      </c>
      <c r="H58" s="34">
        <v>66</v>
      </c>
      <c r="I58" s="34">
        <v>1652</v>
      </c>
      <c r="J58" s="34">
        <v>3718</v>
      </c>
      <c r="K58" s="34">
        <v>2357</v>
      </c>
    </row>
    <row r="59" spans="1:11" x14ac:dyDescent="0.3">
      <c r="A59" s="50"/>
      <c r="B59" s="2" t="s">
        <v>16</v>
      </c>
      <c r="C59" s="34">
        <v>3300</v>
      </c>
      <c r="D59" s="34">
        <v>0</v>
      </c>
      <c r="E59" s="34">
        <v>0</v>
      </c>
      <c r="F59" s="34">
        <v>6129</v>
      </c>
      <c r="G59" s="34">
        <v>0</v>
      </c>
      <c r="H59" s="34">
        <v>7978</v>
      </c>
      <c r="I59" s="34">
        <v>4085</v>
      </c>
      <c r="J59" s="34">
        <v>3751.2894029047875</v>
      </c>
      <c r="K59" s="34"/>
    </row>
    <row r="60" spans="1:11" x14ac:dyDescent="0.3">
      <c r="A60" s="51"/>
      <c r="B60" s="2" t="s">
        <v>17</v>
      </c>
      <c r="C60" s="35">
        <v>11.1</v>
      </c>
      <c r="D60" s="35">
        <v>0</v>
      </c>
      <c r="E60" s="35">
        <v>0</v>
      </c>
      <c r="F60" s="35">
        <v>0.27</v>
      </c>
      <c r="G60" s="35">
        <v>0</v>
      </c>
      <c r="H60" s="35">
        <v>0.9</v>
      </c>
      <c r="I60" s="35">
        <v>11.5</v>
      </c>
      <c r="J60" s="35">
        <v>23.77</v>
      </c>
      <c r="K60" s="34"/>
    </row>
    <row r="61" spans="1:11" x14ac:dyDescent="0.3">
      <c r="A61" s="49" t="s">
        <v>43</v>
      </c>
      <c r="B61" s="2" t="s">
        <v>14</v>
      </c>
      <c r="C61" s="34">
        <v>5140999</v>
      </c>
      <c r="D61" s="34">
        <v>0</v>
      </c>
      <c r="E61" s="34">
        <v>0</v>
      </c>
      <c r="F61" s="34">
        <v>76946</v>
      </c>
      <c r="G61" s="34">
        <v>0</v>
      </c>
      <c r="H61" s="34">
        <v>90979</v>
      </c>
      <c r="I61" s="34">
        <v>6901776</v>
      </c>
      <c r="J61" s="34">
        <v>12210700</v>
      </c>
      <c r="K61" s="34"/>
    </row>
    <row r="62" spans="1:11" x14ac:dyDescent="0.3">
      <c r="A62" s="50"/>
      <c r="B62" s="2" t="s">
        <v>15</v>
      </c>
      <c r="C62" s="34">
        <v>1861</v>
      </c>
      <c r="D62" s="34">
        <v>0</v>
      </c>
      <c r="E62" s="34">
        <v>0</v>
      </c>
      <c r="F62" s="34">
        <v>13</v>
      </c>
      <c r="G62" s="34">
        <v>0</v>
      </c>
      <c r="H62" s="34">
        <v>22</v>
      </c>
      <c r="I62" s="34">
        <v>1810</v>
      </c>
      <c r="J62" s="34">
        <v>3706</v>
      </c>
      <c r="K62" s="34">
        <v>2306</v>
      </c>
    </row>
    <row r="63" spans="1:11" x14ac:dyDescent="0.3">
      <c r="A63" s="50"/>
      <c r="B63" s="2" t="s">
        <v>16</v>
      </c>
      <c r="C63" s="34">
        <v>2762</v>
      </c>
      <c r="D63" s="34">
        <v>0</v>
      </c>
      <c r="E63" s="34">
        <v>0</v>
      </c>
      <c r="F63" s="34">
        <v>5919</v>
      </c>
      <c r="G63" s="34">
        <v>0</v>
      </c>
      <c r="H63" s="34">
        <v>4135</v>
      </c>
      <c r="I63" s="34">
        <v>3813</v>
      </c>
      <c r="J63" s="34">
        <v>3294.8461953588776</v>
      </c>
      <c r="K63" s="34"/>
    </row>
    <row r="64" spans="1:11" x14ac:dyDescent="0.3">
      <c r="A64" s="51"/>
      <c r="B64" s="2" t="s">
        <v>17</v>
      </c>
      <c r="C64" s="35">
        <v>14.9</v>
      </c>
      <c r="D64" s="35">
        <v>0</v>
      </c>
      <c r="E64" s="35">
        <v>0</v>
      </c>
      <c r="F64" s="35">
        <v>0.22</v>
      </c>
      <c r="G64" s="35">
        <v>0</v>
      </c>
      <c r="H64" s="35">
        <v>0.26</v>
      </c>
      <c r="I64" s="35">
        <v>20.010000000000002</v>
      </c>
      <c r="J64" s="35">
        <v>35.39</v>
      </c>
      <c r="K64" s="34"/>
    </row>
    <row r="65" spans="1:11" x14ac:dyDescent="0.3">
      <c r="A65" s="49" t="s">
        <v>53</v>
      </c>
      <c r="B65" s="2" t="s">
        <v>14</v>
      </c>
      <c r="C65" s="34">
        <v>925615</v>
      </c>
      <c r="D65" s="34">
        <v>0</v>
      </c>
      <c r="E65" s="34">
        <v>0</v>
      </c>
      <c r="F65" s="34">
        <v>68747</v>
      </c>
      <c r="G65" s="34">
        <v>0</v>
      </c>
      <c r="H65" s="34">
        <v>0</v>
      </c>
      <c r="I65" s="34">
        <v>331454</v>
      </c>
      <c r="J65" s="34">
        <v>1325816</v>
      </c>
      <c r="K65" s="34"/>
    </row>
    <row r="66" spans="1:11" x14ac:dyDescent="0.3">
      <c r="A66" s="50"/>
      <c r="B66" s="2" t="s">
        <v>15</v>
      </c>
      <c r="C66" s="34">
        <v>355</v>
      </c>
      <c r="D66" s="34">
        <v>0</v>
      </c>
      <c r="E66" s="34">
        <v>0</v>
      </c>
      <c r="F66" s="34">
        <v>10</v>
      </c>
      <c r="G66" s="34">
        <v>0</v>
      </c>
      <c r="H66" s="34">
        <v>0</v>
      </c>
      <c r="I66" s="34">
        <v>122</v>
      </c>
      <c r="J66" s="34">
        <v>487</v>
      </c>
      <c r="K66" s="34">
        <v>404</v>
      </c>
    </row>
    <row r="67" spans="1:11" x14ac:dyDescent="0.3">
      <c r="A67" s="50"/>
      <c r="B67" s="2" t="s">
        <v>16</v>
      </c>
      <c r="C67" s="34">
        <v>2607</v>
      </c>
      <c r="D67" s="34">
        <v>0</v>
      </c>
      <c r="E67" s="34">
        <v>0</v>
      </c>
      <c r="F67" s="34">
        <v>6875</v>
      </c>
      <c r="G67" s="34">
        <v>0</v>
      </c>
      <c r="H67" s="34">
        <v>0</v>
      </c>
      <c r="I67" s="34">
        <v>2717</v>
      </c>
      <c r="J67" s="34">
        <v>2722.4147843942505</v>
      </c>
      <c r="K67" s="34"/>
    </row>
    <row r="68" spans="1:11" x14ac:dyDescent="0.3">
      <c r="A68" s="51"/>
      <c r="B68" s="2" t="s">
        <v>17</v>
      </c>
      <c r="C68" s="35">
        <v>12.63</v>
      </c>
      <c r="D68" s="35">
        <v>0</v>
      </c>
      <c r="E68" s="35">
        <v>0</v>
      </c>
      <c r="F68" s="35">
        <v>0.94</v>
      </c>
      <c r="G68" s="35">
        <v>0</v>
      </c>
      <c r="H68" s="35">
        <v>0</v>
      </c>
      <c r="I68" s="35">
        <v>4.5199999999999996</v>
      </c>
      <c r="J68" s="35">
        <v>18.09</v>
      </c>
      <c r="K68" s="34"/>
    </row>
    <row r="69" spans="1:11" s="15" customFormat="1" ht="16.5" customHeight="1" x14ac:dyDescent="0.3">
      <c r="A69" s="14"/>
      <c r="B69" s="13"/>
      <c r="C69" s="57" t="s">
        <v>88</v>
      </c>
      <c r="D69" s="47"/>
      <c r="E69" s="47"/>
      <c r="F69" s="47"/>
      <c r="G69" s="47"/>
      <c r="H69" s="47"/>
      <c r="I69" s="47"/>
      <c r="J69" s="47"/>
      <c r="K69" s="48"/>
    </row>
    <row r="70" spans="1:11" x14ac:dyDescent="0.3">
      <c r="A70" s="49" t="s">
        <v>20</v>
      </c>
      <c r="B70" s="9" t="s">
        <v>14</v>
      </c>
      <c r="C70" s="34">
        <v>11197963</v>
      </c>
      <c r="D70" s="34">
        <v>0</v>
      </c>
      <c r="E70" s="34">
        <v>0</v>
      </c>
      <c r="F70" s="34">
        <v>10468750</v>
      </c>
      <c r="G70" s="34">
        <v>0</v>
      </c>
      <c r="H70" s="34">
        <v>2009855</v>
      </c>
      <c r="I70" s="34">
        <v>10981346</v>
      </c>
      <c r="J70" s="34">
        <v>34657914</v>
      </c>
      <c r="K70" s="34"/>
    </row>
    <row r="71" spans="1:11" x14ac:dyDescent="0.3">
      <c r="A71" s="50"/>
      <c r="B71" s="9" t="s">
        <v>15</v>
      </c>
      <c r="C71" s="34">
        <v>3225</v>
      </c>
      <c r="D71" s="34">
        <v>0</v>
      </c>
      <c r="E71" s="34">
        <v>0</v>
      </c>
      <c r="F71" s="34">
        <v>859</v>
      </c>
      <c r="G71" s="34">
        <v>0</v>
      </c>
      <c r="H71" s="34">
        <v>216</v>
      </c>
      <c r="I71" s="34">
        <v>3390</v>
      </c>
      <c r="J71" s="34">
        <v>7690</v>
      </c>
      <c r="K71" s="34">
        <v>3575</v>
      </c>
    </row>
    <row r="72" spans="1:11" x14ac:dyDescent="0.3">
      <c r="A72" s="50"/>
      <c r="B72" s="9" t="s">
        <v>16</v>
      </c>
      <c r="C72" s="34">
        <v>3472</v>
      </c>
      <c r="D72" s="34">
        <v>0</v>
      </c>
      <c r="E72" s="34">
        <v>0</v>
      </c>
      <c r="F72" s="34">
        <v>12187</v>
      </c>
      <c r="G72" s="34">
        <v>0</v>
      </c>
      <c r="H72" s="34">
        <v>9305</v>
      </c>
      <c r="I72" s="34">
        <v>3239</v>
      </c>
      <c r="J72" s="34">
        <v>4506.8808842652797</v>
      </c>
      <c r="K72" s="34"/>
    </row>
    <row r="73" spans="1:11" x14ac:dyDescent="0.3">
      <c r="A73" s="51"/>
      <c r="B73" s="9" t="s">
        <v>17</v>
      </c>
      <c r="C73" s="35">
        <v>18.32</v>
      </c>
      <c r="D73" s="35">
        <v>0</v>
      </c>
      <c r="E73" s="35">
        <v>0</v>
      </c>
      <c r="F73" s="35">
        <v>17.13</v>
      </c>
      <c r="G73" s="35">
        <v>0</v>
      </c>
      <c r="H73" s="35">
        <v>3.29</v>
      </c>
      <c r="I73" s="35">
        <v>17.96</v>
      </c>
      <c r="J73" s="35">
        <v>56.7</v>
      </c>
      <c r="K73" s="34"/>
    </row>
    <row r="74" spans="1:11" x14ac:dyDescent="0.3">
      <c r="A74" s="49" t="s">
        <v>26</v>
      </c>
      <c r="B74" s="9" t="s">
        <v>14</v>
      </c>
      <c r="C74" s="34">
        <v>5225084</v>
      </c>
      <c r="D74" s="34">
        <v>0</v>
      </c>
      <c r="E74" s="34">
        <v>0</v>
      </c>
      <c r="F74" s="34">
        <v>1277073</v>
      </c>
      <c r="G74" s="34">
        <v>0</v>
      </c>
      <c r="H74" s="34">
        <v>12000</v>
      </c>
      <c r="I74" s="34">
        <v>5814026</v>
      </c>
      <c r="J74" s="34">
        <v>12328183</v>
      </c>
      <c r="K74" s="34"/>
    </row>
    <row r="75" spans="1:11" x14ac:dyDescent="0.3">
      <c r="A75" s="50"/>
      <c r="B75" s="9" t="s">
        <v>15</v>
      </c>
      <c r="C75" s="34">
        <v>1377</v>
      </c>
      <c r="D75" s="34">
        <v>0</v>
      </c>
      <c r="E75" s="34">
        <v>0</v>
      </c>
      <c r="F75" s="34" t="s">
        <v>87</v>
      </c>
      <c r="G75" s="34">
        <v>0</v>
      </c>
      <c r="H75" s="34" t="s">
        <v>87</v>
      </c>
      <c r="I75" s="34">
        <v>1369</v>
      </c>
      <c r="J75" s="34">
        <v>2892</v>
      </c>
      <c r="K75" s="34">
        <v>1554</v>
      </c>
    </row>
    <row r="76" spans="1:11" x14ac:dyDescent="0.3">
      <c r="A76" s="50"/>
      <c r="B76" s="9" t="s">
        <v>16</v>
      </c>
      <c r="C76" s="34">
        <v>3795</v>
      </c>
      <c r="D76" s="34">
        <v>0</v>
      </c>
      <c r="E76" s="34">
        <v>0</v>
      </c>
      <c r="F76" s="34" t="s">
        <v>87</v>
      </c>
      <c r="G76" s="34">
        <v>0</v>
      </c>
      <c r="H76" s="34" t="s">
        <v>87</v>
      </c>
      <c r="I76" s="34">
        <v>4247</v>
      </c>
      <c r="J76" s="34">
        <v>4262.8571922544952</v>
      </c>
      <c r="K76" s="34"/>
    </row>
    <row r="77" spans="1:11" x14ac:dyDescent="0.3">
      <c r="A77" s="51"/>
      <c r="B77" s="9" t="s">
        <v>17</v>
      </c>
      <c r="C77" s="35">
        <v>19.88</v>
      </c>
      <c r="D77" s="35">
        <v>0</v>
      </c>
      <c r="E77" s="35">
        <v>0</v>
      </c>
      <c r="F77" s="35">
        <v>4.8600000000000003</v>
      </c>
      <c r="G77" s="35">
        <v>0</v>
      </c>
      <c r="H77" s="35">
        <v>0.05</v>
      </c>
      <c r="I77" s="35">
        <v>22.12</v>
      </c>
      <c r="J77" s="35">
        <v>46.91</v>
      </c>
      <c r="K77" s="34"/>
    </row>
    <row r="78" spans="1:11" x14ac:dyDescent="0.3">
      <c r="A78" s="49" t="s">
        <v>28</v>
      </c>
      <c r="B78" s="9" t="s">
        <v>14</v>
      </c>
      <c r="C78" s="34">
        <v>7917071</v>
      </c>
      <c r="D78" s="34">
        <v>0</v>
      </c>
      <c r="E78" s="34">
        <v>0</v>
      </c>
      <c r="F78" s="34">
        <v>5521749</v>
      </c>
      <c r="G78" s="34">
        <v>0</v>
      </c>
      <c r="H78" s="34">
        <v>4507729</v>
      </c>
      <c r="I78" s="34">
        <v>8107837</v>
      </c>
      <c r="J78" s="34">
        <v>26054386</v>
      </c>
      <c r="K78" s="34"/>
    </row>
    <row r="79" spans="1:11" x14ac:dyDescent="0.3">
      <c r="A79" s="50"/>
      <c r="B79" s="9" t="s">
        <v>15</v>
      </c>
      <c r="C79" s="34">
        <v>2179</v>
      </c>
      <c r="D79" s="34">
        <v>0</v>
      </c>
      <c r="E79" s="34">
        <v>0</v>
      </c>
      <c r="F79" s="34">
        <v>565</v>
      </c>
      <c r="G79" s="34">
        <v>0</v>
      </c>
      <c r="H79" s="34">
        <v>480</v>
      </c>
      <c r="I79" s="34">
        <v>2577</v>
      </c>
      <c r="J79" s="34">
        <v>5801</v>
      </c>
      <c r="K79" s="34">
        <v>2727</v>
      </c>
    </row>
    <row r="80" spans="1:11" x14ac:dyDescent="0.3">
      <c r="A80" s="50"/>
      <c r="B80" s="9" t="s">
        <v>16</v>
      </c>
      <c r="C80" s="34">
        <v>3633</v>
      </c>
      <c r="D80" s="34">
        <v>0</v>
      </c>
      <c r="E80" s="34">
        <v>0</v>
      </c>
      <c r="F80" s="34">
        <v>9773</v>
      </c>
      <c r="G80" s="34">
        <v>0</v>
      </c>
      <c r="H80" s="34">
        <v>9391</v>
      </c>
      <c r="I80" s="34">
        <v>3146</v>
      </c>
      <c r="J80" s="34">
        <v>4491.3611446302366</v>
      </c>
      <c r="K80" s="34"/>
    </row>
    <row r="81" spans="1:11" x14ac:dyDescent="0.3">
      <c r="A81" s="51"/>
      <c r="B81" s="9" t="s">
        <v>17</v>
      </c>
      <c r="C81" s="35">
        <f>(C78/55315016)*100</f>
        <v>14.312697658805703</v>
      </c>
      <c r="D81" s="35">
        <f t="shared" ref="D81:J81" si="0">(D78/55315016)*100</f>
        <v>0</v>
      </c>
      <c r="E81" s="35">
        <f t="shared" si="0"/>
        <v>0</v>
      </c>
      <c r="F81" s="35">
        <f t="shared" si="0"/>
        <v>9.9823689827731403</v>
      </c>
      <c r="G81" s="35">
        <f t="shared" si="0"/>
        <v>0</v>
      </c>
      <c r="H81" s="35">
        <f t="shared" si="0"/>
        <v>8.1491958711536849</v>
      </c>
      <c r="I81" s="35">
        <f t="shared" si="0"/>
        <v>14.657569655227073</v>
      </c>
      <c r="J81" s="35">
        <f t="shared" si="0"/>
        <v>47.1018321679596</v>
      </c>
      <c r="K81" s="34"/>
    </row>
    <row r="82" spans="1:11" x14ac:dyDescent="0.3">
      <c r="A82" s="49" t="s">
        <v>44</v>
      </c>
      <c r="B82" s="9" t="s">
        <v>14</v>
      </c>
      <c r="C82" s="34">
        <v>12210259</v>
      </c>
      <c r="D82" s="34">
        <v>0</v>
      </c>
      <c r="E82" s="34">
        <v>0</v>
      </c>
      <c r="F82" s="34">
        <v>22303115</v>
      </c>
      <c r="G82" s="34">
        <v>0</v>
      </c>
      <c r="H82" s="34">
        <v>8712422</v>
      </c>
      <c r="I82" s="34">
        <v>13981842</v>
      </c>
      <c r="J82" s="34">
        <v>57207638</v>
      </c>
      <c r="K82" s="34"/>
    </row>
    <row r="83" spans="1:11" x14ac:dyDescent="0.3">
      <c r="A83" s="50"/>
      <c r="B83" s="9" t="s">
        <v>15</v>
      </c>
      <c r="C83" s="34">
        <v>3041</v>
      </c>
      <c r="D83" s="34">
        <v>0</v>
      </c>
      <c r="E83" s="34">
        <v>0</v>
      </c>
      <c r="F83" s="34">
        <v>1589</v>
      </c>
      <c r="G83" s="34">
        <v>0</v>
      </c>
      <c r="H83" s="34">
        <v>666</v>
      </c>
      <c r="I83" s="34">
        <v>3649</v>
      </c>
      <c r="J83" s="34">
        <v>8945</v>
      </c>
      <c r="K83" s="34">
        <v>4467</v>
      </c>
    </row>
    <row r="84" spans="1:11" x14ac:dyDescent="0.3">
      <c r="A84" s="50"/>
      <c r="B84" s="9" t="s">
        <v>16</v>
      </c>
      <c r="C84" s="34">
        <v>4015</v>
      </c>
      <c r="D84" s="34">
        <v>0</v>
      </c>
      <c r="E84" s="34">
        <v>0</v>
      </c>
      <c r="F84" s="34">
        <v>14036</v>
      </c>
      <c r="G84" s="34">
        <v>0</v>
      </c>
      <c r="H84" s="34">
        <v>13082</v>
      </c>
      <c r="I84" s="34">
        <v>3832</v>
      </c>
      <c r="J84" s="34">
        <v>6395.4877585243148</v>
      </c>
      <c r="K84" s="34"/>
    </row>
    <row r="85" spans="1:11" x14ac:dyDescent="0.3">
      <c r="A85" s="51"/>
      <c r="B85" s="9" t="s">
        <v>17</v>
      </c>
      <c r="C85" s="35">
        <v>14.17</v>
      </c>
      <c r="D85" s="35">
        <v>0</v>
      </c>
      <c r="E85" s="35">
        <v>0</v>
      </c>
      <c r="F85" s="35">
        <v>25.88</v>
      </c>
      <c r="G85" s="35">
        <v>0</v>
      </c>
      <c r="H85" s="35">
        <v>10.11</v>
      </c>
      <c r="I85" s="35">
        <v>16.23</v>
      </c>
      <c r="J85" s="35">
        <v>66.39</v>
      </c>
      <c r="K85" s="34"/>
    </row>
    <row r="86" spans="1:11" x14ac:dyDescent="0.3">
      <c r="A86" s="49" t="s">
        <v>48</v>
      </c>
      <c r="B86" s="9" t="s">
        <v>14</v>
      </c>
      <c r="C86" s="34">
        <v>30779450</v>
      </c>
      <c r="D86" s="34">
        <v>0</v>
      </c>
      <c r="E86" s="34">
        <v>0</v>
      </c>
      <c r="F86" s="34">
        <v>44258994</v>
      </c>
      <c r="G86" s="34">
        <v>0</v>
      </c>
      <c r="H86" s="34">
        <v>20147230</v>
      </c>
      <c r="I86" s="34">
        <v>30559376</v>
      </c>
      <c r="J86" s="34">
        <v>125745050</v>
      </c>
      <c r="K86" s="34"/>
    </row>
    <row r="87" spans="1:11" x14ac:dyDescent="0.3">
      <c r="A87" s="50"/>
      <c r="B87" s="9" t="s">
        <v>15</v>
      </c>
      <c r="C87" s="34">
        <v>7908</v>
      </c>
      <c r="D87" s="34">
        <v>0</v>
      </c>
      <c r="E87" s="34">
        <v>0</v>
      </c>
      <c r="F87" s="34">
        <v>2858</v>
      </c>
      <c r="G87" s="34">
        <v>0</v>
      </c>
      <c r="H87" s="34">
        <v>2496</v>
      </c>
      <c r="I87" s="34">
        <v>8467</v>
      </c>
      <c r="J87" s="34">
        <v>21729</v>
      </c>
      <c r="K87" s="34">
        <v>10968</v>
      </c>
    </row>
    <row r="88" spans="1:11" x14ac:dyDescent="0.3">
      <c r="A88" s="50"/>
      <c r="B88" s="9" t="s">
        <v>16</v>
      </c>
      <c r="C88" s="34">
        <v>3892</v>
      </c>
      <c r="D88" s="34">
        <v>0</v>
      </c>
      <c r="E88" s="34">
        <v>0</v>
      </c>
      <c r="F88" s="34">
        <v>15486</v>
      </c>
      <c r="G88" s="34">
        <v>0</v>
      </c>
      <c r="H88" s="34">
        <v>8072</v>
      </c>
      <c r="I88" s="34">
        <v>3609</v>
      </c>
      <c r="J88" s="34">
        <v>5786.9690275668463</v>
      </c>
      <c r="K88" s="34"/>
    </row>
    <row r="89" spans="1:11" x14ac:dyDescent="0.3">
      <c r="A89" s="51"/>
      <c r="B89" s="28" t="s">
        <v>17</v>
      </c>
      <c r="C89" s="35">
        <v>14.2</v>
      </c>
      <c r="D89" s="35">
        <v>0</v>
      </c>
      <c r="E89" s="35">
        <v>0</v>
      </c>
      <c r="F89" s="35">
        <v>20.420000000000002</v>
      </c>
      <c r="G89" s="35">
        <v>0</v>
      </c>
      <c r="H89" s="35">
        <v>9.2899999999999991</v>
      </c>
      <c r="I89" s="35">
        <v>14.1</v>
      </c>
      <c r="J89" s="35">
        <v>58.01</v>
      </c>
      <c r="K89" s="34"/>
    </row>
    <row r="90" spans="1:11" x14ac:dyDescent="0.3">
      <c r="A90" s="49" t="s">
        <v>49</v>
      </c>
      <c r="B90" s="9" t="s">
        <v>14</v>
      </c>
      <c r="C90" s="34">
        <v>4661762</v>
      </c>
      <c r="D90" s="34">
        <v>0</v>
      </c>
      <c r="E90" s="34">
        <v>0</v>
      </c>
      <c r="F90" s="34">
        <v>210843</v>
      </c>
      <c r="G90" s="34">
        <v>0</v>
      </c>
      <c r="H90" s="34">
        <v>415569</v>
      </c>
      <c r="I90" s="34">
        <v>5004670</v>
      </c>
      <c r="J90" s="34">
        <v>10292844</v>
      </c>
      <c r="K90" s="34"/>
    </row>
    <row r="91" spans="1:11" x14ac:dyDescent="0.3">
      <c r="A91" s="50"/>
      <c r="B91" s="9" t="s">
        <v>15</v>
      </c>
      <c r="C91" s="34">
        <v>1166</v>
      </c>
      <c r="D91" s="34">
        <v>0</v>
      </c>
      <c r="E91" s="34">
        <v>0</v>
      </c>
      <c r="F91" s="34">
        <v>20</v>
      </c>
      <c r="G91" s="34">
        <v>0</v>
      </c>
      <c r="H91" s="34">
        <v>54</v>
      </c>
      <c r="I91" s="34">
        <v>1001</v>
      </c>
      <c r="J91" s="34">
        <v>2241</v>
      </c>
      <c r="K91" s="34">
        <v>1350</v>
      </c>
    </row>
    <row r="92" spans="1:11" x14ac:dyDescent="0.3">
      <c r="A92" s="50"/>
      <c r="B92" s="9" t="s">
        <v>16</v>
      </c>
      <c r="C92" s="34">
        <v>3998</v>
      </c>
      <c r="D92" s="34">
        <v>0</v>
      </c>
      <c r="E92" s="34">
        <v>0</v>
      </c>
      <c r="F92" s="34">
        <v>10542</v>
      </c>
      <c r="G92" s="34">
        <v>0</v>
      </c>
      <c r="H92" s="34">
        <v>7696</v>
      </c>
      <c r="I92" s="34">
        <v>5000</v>
      </c>
      <c r="J92" s="34">
        <v>4592.9692101740293</v>
      </c>
      <c r="K92" s="34"/>
    </row>
    <row r="93" spans="1:11" x14ac:dyDescent="0.3">
      <c r="A93" s="51"/>
      <c r="B93" s="9" t="s">
        <v>17</v>
      </c>
      <c r="C93" s="35">
        <v>22.37</v>
      </c>
      <c r="D93" s="35">
        <v>0</v>
      </c>
      <c r="E93" s="35">
        <v>0</v>
      </c>
      <c r="F93" s="35">
        <v>1.01</v>
      </c>
      <c r="G93" s="35">
        <v>0</v>
      </c>
      <c r="H93" s="35">
        <v>1.99</v>
      </c>
      <c r="I93" s="35">
        <v>24.01</v>
      </c>
      <c r="J93" s="35">
        <v>49.38</v>
      </c>
      <c r="K93" s="34"/>
    </row>
    <row r="94" spans="1:11" x14ac:dyDescent="0.3">
      <c r="A94" s="49" t="s">
        <v>104</v>
      </c>
      <c r="B94" s="9" t="s">
        <v>14</v>
      </c>
      <c r="C94" s="34">
        <v>1870749</v>
      </c>
      <c r="D94" s="34">
        <v>0</v>
      </c>
      <c r="E94" s="34">
        <v>0</v>
      </c>
      <c r="F94" s="34">
        <v>369805</v>
      </c>
      <c r="G94" s="34">
        <v>0</v>
      </c>
      <c r="H94" s="34">
        <v>585264</v>
      </c>
      <c r="I94" s="34">
        <v>2015892</v>
      </c>
      <c r="J94" s="34">
        <v>4841710</v>
      </c>
      <c r="K94" s="34"/>
    </row>
    <row r="95" spans="1:11" x14ac:dyDescent="0.3">
      <c r="A95" s="50"/>
      <c r="B95" s="9" t="s">
        <v>15</v>
      </c>
      <c r="C95" s="34">
        <v>408</v>
      </c>
      <c r="D95" s="34">
        <v>0</v>
      </c>
      <c r="E95" s="34">
        <v>0</v>
      </c>
      <c r="F95" s="34">
        <v>28</v>
      </c>
      <c r="G95" s="34">
        <v>0</v>
      </c>
      <c r="H95" s="34">
        <v>44</v>
      </c>
      <c r="I95" s="34">
        <v>395</v>
      </c>
      <c r="J95" s="34">
        <v>875</v>
      </c>
      <c r="K95" s="34">
        <v>495</v>
      </c>
    </row>
    <row r="96" spans="1:11" x14ac:dyDescent="0.3">
      <c r="A96" s="50"/>
      <c r="B96" s="9" t="s">
        <v>16</v>
      </c>
      <c r="C96" s="34">
        <v>4585</v>
      </c>
      <c r="D96" s="34">
        <v>0</v>
      </c>
      <c r="E96" s="34">
        <v>0</v>
      </c>
      <c r="F96" s="34">
        <v>13207</v>
      </c>
      <c r="G96" s="34">
        <v>0</v>
      </c>
      <c r="H96" s="34">
        <v>13301</v>
      </c>
      <c r="I96" s="34">
        <v>5104</v>
      </c>
      <c r="J96" s="34">
        <v>5533.3828571428576</v>
      </c>
      <c r="K96" s="34"/>
    </row>
    <row r="97" spans="1:11" x14ac:dyDescent="0.3">
      <c r="A97" s="51"/>
      <c r="B97" s="9" t="s">
        <v>17</v>
      </c>
      <c r="C97" s="35">
        <v>18.91</v>
      </c>
      <c r="D97" s="35">
        <v>0</v>
      </c>
      <c r="E97" s="35">
        <v>0</v>
      </c>
      <c r="F97" s="35">
        <v>3.74</v>
      </c>
      <c r="G97" s="35">
        <v>0</v>
      </c>
      <c r="H97" s="35">
        <v>5.92</v>
      </c>
      <c r="I97" s="35">
        <v>20.38</v>
      </c>
      <c r="J97" s="35">
        <v>48.95</v>
      </c>
      <c r="K97" s="34"/>
    </row>
    <row r="98" spans="1:11" x14ac:dyDescent="0.3">
      <c r="A98" s="49" t="s">
        <v>94</v>
      </c>
      <c r="B98" s="9" t="s">
        <v>14</v>
      </c>
      <c r="C98" s="34">
        <v>14107009</v>
      </c>
      <c r="D98" s="34">
        <v>0</v>
      </c>
      <c r="E98" s="34">
        <v>0</v>
      </c>
      <c r="F98" s="34">
        <v>13753441</v>
      </c>
      <c r="G98" s="34">
        <v>0</v>
      </c>
      <c r="H98" s="34">
        <v>7401822</v>
      </c>
      <c r="I98" s="34">
        <v>13300335</v>
      </c>
      <c r="J98" s="34">
        <v>48562607</v>
      </c>
      <c r="K98" s="34"/>
    </row>
    <row r="99" spans="1:11" x14ac:dyDescent="0.3">
      <c r="A99" s="50"/>
      <c r="B99" s="9" t="s">
        <v>15</v>
      </c>
      <c r="C99" s="34">
        <v>4074</v>
      </c>
      <c r="D99" s="34">
        <v>0</v>
      </c>
      <c r="E99" s="34">
        <v>0</v>
      </c>
      <c r="F99" s="34">
        <v>1012</v>
      </c>
      <c r="G99" s="34">
        <v>0</v>
      </c>
      <c r="H99" s="34">
        <v>720</v>
      </c>
      <c r="I99" s="34">
        <v>3800</v>
      </c>
      <c r="J99" s="34">
        <v>9606</v>
      </c>
      <c r="K99" s="34">
        <v>4697</v>
      </c>
    </row>
    <row r="100" spans="1:11" x14ac:dyDescent="0.3">
      <c r="A100" s="50"/>
      <c r="B100" s="9" t="s">
        <v>16</v>
      </c>
      <c r="C100" s="34">
        <v>3463</v>
      </c>
      <c r="D100" s="34">
        <v>0</v>
      </c>
      <c r="E100" s="34">
        <v>0</v>
      </c>
      <c r="F100" s="34">
        <v>13590</v>
      </c>
      <c r="G100" s="34">
        <v>0</v>
      </c>
      <c r="H100" s="34">
        <v>10280</v>
      </c>
      <c r="I100" s="34">
        <v>3500</v>
      </c>
      <c r="J100" s="34">
        <v>5055.4452425567351</v>
      </c>
      <c r="K100" s="34"/>
    </row>
    <row r="101" spans="1:11" x14ac:dyDescent="0.3">
      <c r="A101" s="51"/>
      <c r="B101" s="9" t="s">
        <v>17</v>
      </c>
      <c r="C101" s="35">
        <v>11.89</v>
      </c>
      <c r="D101" s="35">
        <v>0</v>
      </c>
      <c r="E101" s="35">
        <v>0</v>
      </c>
      <c r="F101" s="35">
        <v>11.6</v>
      </c>
      <c r="G101" s="35">
        <v>0</v>
      </c>
      <c r="H101" s="35">
        <v>6.24</v>
      </c>
      <c r="I101" s="35">
        <v>11.21</v>
      </c>
      <c r="J101" s="35">
        <v>40.94</v>
      </c>
      <c r="K101" s="34"/>
    </row>
    <row r="102" spans="1:11" x14ac:dyDescent="0.3">
      <c r="A102" s="49" t="s">
        <v>95</v>
      </c>
      <c r="B102" s="9" t="s">
        <v>14</v>
      </c>
      <c r="C102" s="34">
        <v>30730698</v>
      </c>
      <c r="D102" s="34">
        <v>0</v>
      </c>
      <c r="E102" s="34">
        <v>0</v>
      </c>
      <c r="F102" s="34">
        <v>38698654</v>
      </c>
      <c r="G102" s="34">
        <v>0</v>
      </c>
      <c r="H102" s="34">
        <v>33750402</v>
      </c>
      <c r="I102" s="34">
        <v>29984220</v>
      </c>
      <c r="J102" s="34">
        <v>133163974</v>
      </c>
      <c r="K102" s="34"/>
    </row>
    <row r="103" spans="1:11" x14ac:dyDescent="0.3">
      <c r="A103" s="50"/>
      <c r="B103" s="9" t="s">
        <v>15</v>
      </c>
      <c r="C103" s="34">
        <v>7828</v>
      </c>
      <c r="D103" s="34">
        <v>0</v>
      </c>
      <c r="E103" s="34">
        <v>0</v>
      </c>
      <c r="F103" s="34">
        <v>2217</v>
      </c>
      <c r="G103" s="34">
        <v>0</v>
      </c>
      <c r="H103" s="34">
        <v>1888</v>
      </c>
      <c r="I103" s="34">
        <v>8871</v>
      </c>
      <c r="J103" s="34">
        <v>20804</v>
      </c>
      <c r="K103" s="34">
        <v>10397</v>
      </c>
    </row>
    <row r="104" spans="1:11" x14ac:dyDescent="0.3">
      <c r="A104" s="50"/>
      <c r="B104" s="9" t="s">
        <v>16</v>
      </c>
      <c r="C104" s="34">
        <v>3926</v>
      </c>
      <c r="D104" s="34">
        <v>0</v>
      </c>
      <c r="E104" s="34">
        <v>0</v>
      </c>
      <c r="F104" s="34">
        <v>17455</v>
      </c>
      <c r="G104" s="34">
        <v>0</v>
      </c>
      <c r="H104" s="34">
        <v>17876</v>
      </c>
      <c r="I104" s="34">
        <v>3380</v>
      </c>
      <c r="J104" s="34">
        <v>6400.8831955393198</v>
      </c>
      <c r="K104" s="34"/>
    </row>
    <row r="105" spans="1:11" x14ac:dyDescent="0.3">
      <c r="A105" s="51"/>
      <c r="B105" s="9" t="s">
        <v>17</v>
      </c>
      <c r="C105" s="35">
        <v>10.83</v>
      </c>
      <c r="D105" s="35">
        <v>0</v>
      </c>
      <c r="E105" s="35">
        <v>0</v>
      </c>
      <c r="F105" s="35">
        <v>13.63</v>
      </c>
      <c r="G105" s="35">
        <v>0</v>
      </c>
      <c r="H105" s="35">
        <v>11.89</v>
      </c>
      <c r="I105" s="35">
        <v>10.56</v>
      </c>
      <c r="J105" s="35">
        <v>46.91</v>
      </c>
      <c r="K105" s="34"/>
    </row>
    <row r="106" spans="1:11" x14ac:dyDescent="0.3">
      <c r="A106" s="49" t="s">
        <v>96</v>
      </c>
      <c r="B106" s="9" t="s">
        <v>14</v>
      </c>
      <c r="C106" s="34">
        <v>6335683</v>
      </c>
      <c r="D106" s="34">
        <v>0</v>
      </c>
      <c r="E106" s="34">
        <v>1224308</v>
      </c>
      <c r="F106" s="34">
        <v>6576734</v>
      </c>
      <c r="G106" s="34">
        <v>0</v>
      </c>
      <c r="H106" s="34">
        <v>1308940</v>
      </c>
      <c r="I106" s="34">
        <v>4389965</v>
      </c>
      <c r="J106" s="34">
        <v>19835630</v>
      </c>
      <c r="K106" s="34"/>
    </row>
    <row r="107" spans="1:11" x14ac:dyDescent="0.3">
      <c r="A107" s="50"/>
      <c r="B107" s="9" t="s">
        <v>15</v>
      </c>
      <c r="C107" s="34">
        <v>1552</v>
      </c>
      <c r="D107" s="34">
        <v>0</v>
      </c>
      <c r="E107" s="34">
        <v>272</v>
      </c>
      <c r="F107" s="34">
        <v>471</v>
      </c>
      <c r="G107" s="34">
        <v>0</v>
      </c>
      <c r="H107" s="34">
        <v>104</v>
      </c>
      <c r="I107" s="34">
        <v>1517</v>
      </c>
      <c r="J107" s="34">
        <v>3916</v>
      </c>
      <c r="K107" s="34">
        <v>1770</v>
      </c>
    </row>
    <row r="108" spans="1:11" x14ac:dyDescent="0.3">
      <c r="A108" s="50"/>
      <c r="B108" s="9" t="s">
        <v>16</v>
      </c>
      <c r="C108" s="34">
        <v>4082</v>
      </c>
      <c r="D108" s="34">
        <v>0</v>
      </c>
      <c r="E108" s="34">
        <v>4501</v>
      </c>
      <c r="F108" s="34">
        <v>13963</v>
      </c>
      <c r="G108" s="34">
        <v>0</v>
      </c>
      <c r="H108" s="34">
        <v>12586</v>
      </c>
      <c r="I108" s="34">
        <v>2894</v>
      </c>
      <c r="J108" s="34">
        <v>5065.2783452502554</v>
      </c>
      <c r="K108" s="34"/>
    </row>
    <row r="109" spans="1:11" x14ac:dyDescent="0.3">
      <c r="A109" s="51"/>
      <c r="B109" s="9" t="s">
        <v>17</v>
      </c>
      <c r="C109" s="35">
        <v>15.92</v>
      </c>
      <c r="D109" s="35">
        <v>0</v>
      </c>
      <c r="E109" s="35">
        <v>3.08</v>
      </c>
      <c r="F109" s="35">
        <v>16.52</v>
      </c>
      <c r="G109" s="35">
        <v>0</v>
      </c>
      <c r="H109" s="35">
        <v>3.29</v>
      </c>
      <c r="I109" s="35">
        <v>11.03</v>
      </c>
      <c r="J109" s="35">
        <v>49.84</v>
      </c>
      <c r="K109" s="34"/>
    </row>
    <row r="110" spans="1:11" x14ac:dyDescent="0.3">
      <c r="A110" s="49" t="s">
        <v>50</v>
      </c>
      <c r="B110" s="9" t="s">
        <v>14</v>
      </c>
      <c r="C110" s="34">
        <v>37644013</v>
      </c>
      <c r="D110" s="34">
        <v>0</v>
      </c>
      <c r="E110" s="34">
        <v>0</v>
      </c>
      <c r="F110" s="34">
        <v>439338</v>
      </c>
      <c r="G110" s="34">
        <v>0</v>
      </c>
      <c r="H110" s="34">
        <v>2942667</v>
      </c>
      <c r="I110" s="34">
        <v>47267589</v>
      </c>
      <c r="J110" s="34">
        <v>88293607</v>
      </c>
      <c r="K110" s="34"/>
    </row>
    <row r="111" spans="1:11" x14ac:dyDescent="0.3">
      <c r="A111" s="50"/>
      <c r="B111" s="9" t="s">
        <v>15</v>
      </c>
      <c r="C111" s="34">
        <v>9650</v>
      </c>
      <c r="D111" s="34">
        <v>0</v>
      </c>
      <c r="E111" s="34">
        <v>0</v>
      </c>
      <c r="F111" s="34">
        <v>45</v>
      </c>
      <c r="G111" s="34">
        <v>0</v>
      </c>
      <c r="H111" s="34">
        <v>325</v>
      </c>
      <c r="I111" s="34">
        <v>8632</v>
      </c>
      <c r="J111" s="34">
        <v>18652</v>
      </c>
      <c r="K111" s="34">
        <v>11089</v>
      </c>
    </row>
    <row r="112" spans="1:11" x14ac:dyDescent="0.3">
      <c r="A112" s="50"/>
      <c r="B112" s="9" t="s">
        <v>16</v>
      </c>
      <c r="C112" s="34">
        <v>3901</v>
      </c>
      <c r="D112" s="34">
        <v>0</v>
      </c>
      <c r="E112" s="34">
        <v>0</v>
      </c>
      <c r="F112" s="34">
        <v>9763</v>
      </c>
      <c r="G112" s="34">
        <v>0</v>
      </c>
      <c r="H112" s="34">
        <v>9054</v>
      </c>
      <c r="I112" s="34">
        <v>5476</v>
      </c>
      <c r="J112" s="34">
        <v>4733.7340231610551</v>
      </c>
      <c r="K112" s="34"/>
    </row>
    <row r="113" spans="1:11" x14ac:dyDescent="0.3">
      <c r="A113" s="51"/>
      <c r="B113" s="9" t="s">
        <v>17</v>
      </c>
      <c r="C113" s="35">
        <v>22.85</v>
      </c>
      <c r="D113" s="35">
        <v>0</v>
      </c>
      <c r="E113" s="35">
        <v>0</v>
      </c>
      <c r="F113" s="35">
        <v>0.27</v>
      </c>
      <c r="G113" s="35">
        <v>0</v>
      </c>
      <c r="H113" s="35">
        <v>1.79</v>
      </c>
      <c r="I113" s="35">
        <v>28.69</v>
      </c>
      <c r="J113" s="35">
        <v>53.6</v>
      </c>
      <c r="K113" s="34"/>
    </row>
    <row r="114" spans="1:11" s="15" customFormat="1" ht="16.5" customHeight="1" x14ac:dyDescent="0.3">
      <c r="A114" s="14"/>
      <c r="B114" s="13"/>
      <c r="C114" s="57" t="s">
        <v>40</v>
      </c>
      <c r="D114" s="47"/>
      <c r="E114" s="47"/>
      <c r="F114" s="47"/>
      <c r="G114" s="47"/>
      <c r="H114" s="47"/>
      <c r="I114" s="47"/>
      <c r="J114" s="47"/>
      <c r="K114" s="48"/>
    </row>
    <row r="115" spans="1:11" x14ac:dyDescent="0.3">
      <c r="A115" s="49" t="s">
        <v>40</v>
      </c>
      <c r="B115" s="9" t="s">
        <v>14</v>
      </c>
      <c r="C115" s="11">
        <v>16292505</v>
      </c>
      <c r="D115" s="11">
        <v>0</v>
      </c>
      <c r="E115" s="11">
        <v>0</v>
      </c>
      <c r="F115" s="11">
        <v>16768427</v>
      </c>
      <c r="G115" s="11">
        <v>0</v>
      </c>
      <c r="H115" s="11">
        <v>4209742</v>
      </c>
      <c r="I115" s="11">
        <v>15536412</v>
      </c>
      <c r="J115" s="11">
        <v>52807086</v>
      </c>
      <c r="K115" s="11"/>
    </row>
    <row r="116" spans="1:11" x14ac:dyDescent="0.3">
      <c r="A116" s="50"/>
      <c r="B116" s="9" t="s">
        <v>15</v>
      </c>
      <c r="C116" s="11">
        <v>4038</v>
      </c>
      <c r="D116" s="11">
        <v>0</v>
      </c>
      <c r="E116" s="11">
        <v>0</v>
      </c>
      <c r="F116" s="11">
        <v>1221</v>
      </c>
      <c r="G116" s="11">
        <v>0</v>
      </c>
      <c r="H116" s="11">
        <v>370</v>
      </c>
      <c r="I116" s="11">
        <v>4627</v>
      </c>
      <c r="J116" s="11">
        <v>10256</v>
      </c>
      <c r="K116" s="11">
        <v>4718</v>
      </c>
    </row>
    <row r="117" spans="1:11" x14ac:dyDescent="0.3">
      <c r="A117" s="50"/>
      <c r="B117" s="9" t="s">
        <v>16</v>
      </c>
      <c r="C117" s="11">
        <v>4035</v>
      </c>
      <c r="D117" s="11">
        <v>0</v>
      </c>
      <c r="E117" s="11">
        <v>0</v>
      </c>
      <c r="F117" s="11">
        <v>13733</v>
      </c>
      <c r="G117" s="11">
        <v>0</v>
      </c>
      <c r="H117" s="11">
        <v>11378</v>
      </c>
      <c r="I117" s="11">
        <v>3358</v>
      </c>
      <c r="J117" s="11">
        <v>5148.8968408736346</v>
      </c>
      <c r="K117" s="11"/>
    </row>
    <row r="118" spans="1:11" x14ac:dyDescent="0.3">
      <c r="A118" s="51"/>
      <c r="B118" s="9" t="s">
        <v>17</v>
      </c>
      <c r="C118" s="12">
        <v>16.72</v>
      </c>
      <c r="D118" s="12">
        <v>0</v>
      </c>
      <c r="E118" s="12">
        <v>0</v>
      </c>
      <c r="F118" s="12">
        <v>17.21</v>
      </c>
      <c r="G118" s="12">
        <v>0</v>
      </c>
      <c r="H118" s="12">
        <v>4.32</v>
      </c>
      <c r="I118" s="12">
        <v>15.94</v>
      </c>
      <c r="J118" s="12">
        <v>54.19</v>
      </c>
      <c r="K118" s="11"/>
    </row>
    <row r="119" spans="1:11" s="15" customFormat="1" ht="16.5" customHeight="1" x14ac:dyDescent="0.3">
      <c r="A119" s="14"/>
      <c r="B119" s="13"/>
      <c r="C119" s="57" t="s">
        <v>46</v>
      </c>
      <c r="D119" s="47"/>
      <c r="E119" s="47"/>
      <c r="F119" s="47"/>
      <c r="G119" s="47"/>
      <c r="H119" s="47"/>
      <c r="I119" s="47"/>
      <c r="J119" s="47"/>
      <c r="K119" s="48"/>
    </row>
    <row r="120" spans="1:11" x14ac:dyDescent="0.3">
      <c r="A120" s="49" t="s">
        <v>46</v>
      </c>
      <c r="B120" s="9" t="s">
        <v>14</v>
      </c>
      <c r="C120" s="11">
        <v>2439554</v>
      </c>
      <c r="D120" s="11">
        <v>0</v>
      </c>
      <c r="E120" s="11">
        <v>0</v>
      </c>
      <c r="F120" s="11">
        <v>3900159</v>
      </c>
      <c r="G120" s="11">
        <v>0</v>
      </c>
      <c r="H120" s="11">
        <v>1394782</v>
      </c>
      <c r="I120" s="11">
        <v>2468575</v>
      </c>
      <c r="J120" s="11">
        <v>10203070</v>
      </c>
      <c r="K120" s="11"/>
    </row>
    <row r="121" spans="1:11" x14ac:dyDescent="0.3">
      <c r="A121" s="50"/>
      <c r="B121" s="9" t="s">
        <v>15</v>
      </c>
      <c r="C121" s="11">
        <v>581</v>
      </c>
      <c r="D121" s="11">
        <v>0</v>
      </c>
      <c r="E121" s="11">
        <v>0</v>
      </c>
      <c r="F121" s="11">
        <v>266</v>
      </c>
      <c r="G121" s="11">
        <v>0</v>
      </c>
      <c r="H121" s="11">
        <v>96</v>
      </c>
      <c r="I121" s="11">
        <v>677</v>
      </c>
      <c r="J121" s="11">
        <v>1620</v>
      </c>
      <c r="K121" s="11">
        <v>810</v>
      </c>
    </row>
    <row r="122" spans="1:11" x14ac:dyDescent="0.3">
      <c r="A122" s="50"/>
      <c r="B122" s="9" t="s">
        <v>16</v>
      </c>
      <c r="C122" s="11">
        <v>4199</v>
      </c>
      <c r="D122" s="11">
        <v>0</v>
      </c>
      <c r="E122" s="11">
        <v>0</v>
      </c>
      <c r="F122" s="11">
        <v>14662</v>
      </c>
      <c r="G122" s="11">
        <v>0</v>
      </c>
      <c r="H122" s="11">
        <v>14529</v>
      </c>
      <c r="I122" s="11">
        <v>3646</v>
      </c>
      <c r="J122" s="11">
        <v>6298.191358024691</v>
      </c>
      <c r="K122" s="11"/>
    </row>
    <row r="123" spans="1:11" x14ac:dyDescent="0.3">
      <c r="A123" s="51"/>
      <c r="B123" s="9" t="s">
        <v>17</v>
      </c>
      <c r="C123" s="12">
        <v>11.27</v>
      </c>
      <c r="D123" s="12">
        <v>0</v>
      </c>
      <c r="E123" s="12">
        <v>0</v>
      </c>
      <c r="F123" s="12">
        <v>18.010000000000002</v>
      </c>
      <c r="G123" s="12">
        <v>0</v>
      </c>
      <c r="H123" s="12">
        <v>6.44</v>
      </c>
      <c r="I123" s="12">
        <v>11.4</v>
      </c>
      <c r="J123" s="12">
        <v>47.12</v>
      </c>
      <c r="K123" s="11"/>
    </row>
    <row r="124" spans="1:11" s="15" customFormat="1" ht="16.5" customHeight="1" x14ac:dyDescent="0.3">
      <c r="A124" s="14"/>
      <c r="B124" s="13"/>
      <c r="C124" s="57" t="s">
        <v>85</v>
      </c>
      <c r="D124" s="47"/>
      <c r="E124" s="47"/>
      <c r="F124" s="47"/>
      <c r="G124" s="47"/>
      <c r="H124" s="47"/>
      <c r="I124" s="47"/>
      <c r="J124" s="47"/>
      <c r="K124" s="48"/>
    </row>
    <row r="125" spans="1:11" ht="15" customHeight="1" x14ac:dyDescent="0.3">
      <c r="A125" s="49" t="s">
        <v>92</v>
      </c>
      <c r="B125" s="9" t="s">
        <v>14</v>
      </c>
      <c r="C125" s="34">
        <v>825184</v>
      </c>
      <c r="D125" s="34">
        <v>0</v>
      </c>
      <c r="E125" s="34">
        <v>0</v>
      </c>
      <c r="F125" s="34">
        <v>1130208</v>
      </c>
      <c r="G125" s="34">
        <v>0</v>
      </c>
      <c r="H125" s="34">
        <v>707807</v>
      </c>
      <c r="I125" s="34">
        <v>783107</v>
      </c>
      <c r="J125" s="34">
        <v>3446306</v>
      </c>
      <c r="K125" s="34"/>
    </row>
    <row r="126" spans="1:11" x14ac:dyDescent="0.3">
      <c r="A126" s="50"/>
      <c r="B126" s="9" t="s">
        <v>15</v>
      </c>
      <c r="C126" s="34">
        <v>207</v>
      </c>
      <c r="D126" s="34">
        <v>0</v>
      </c>
      <c r="E126" s="34">
        <v>0</v>
      </c>
      <c r="F126" s="34">
        <v>83</v>
      </c>
      <c r="G126" s="34">
        <v>0</v>
      </c>
      <c r="H126" s="34">
        <v>46</v>
      </c>
      <c r="I126" s="34">
        <v>217</v>
      </c>
      <c r="J126" s="34">
        <v>553</v>
      </c>
      <c r="K126" s="34">
        <v>263</v>
      </c>
    </row>
    <row r="127" spans="1:11" x14ac:dyDescent="0.3">
      <c r="A127" s="50"/>
      <c r="B127" s="9" t="s">
        <v>16</v>
      </c>
      <c r="C127" s="34">
        <v>3986</v>
      </c>
      <c r="D127" s="34">
        <v>0</v>
      </c>
      <c r="E127" s="34">
        <v>0</v>
      </c>
      <c r="F127" s="34">
        <v>13617</v>
      </c>
      <c r="G127" s="34">
        <v>0</v>
      </c>
      <c r="H127" s="34">
        <v>15387</v>
      </c>
      <c r="I127" s="34">
        <v>3609</v>
      </c>
      <c r="J127" s="34">
        <v>6232.0180831826401</v>
      </c>
      <c r="K127" s="34"/>
    </row>
    <row r="128" spans="1:11" x14ac:dyDescent="0.3">
      <c r="A128" s="51"/>
      <c r="B128" s="9" t="s">
        <v>17</v>
      </c>
      <c r="C128" s="35">
        <v>10.73</v>
      </c>
      <c r="D128" s="35">
        <v>0</v>
      </c>
      <c r="E128" s="35">
        <v>0</v>
      </c>
      <c r="F128" s="35">
        <v>14.7</v>
      </c>
      <c r="G128" s="35">
        <v>0</v>
      </c>
      <c r="H128" s="35">
        <v>9.2100000000000009</v>
      </c>
      <c r="I128" s="35">
        <v>10.19</v>
      </c>
      <c r="J128" s="35">
        <v>44.83</v>
      </c>
      <c r="K128" s="34"/>
    </row>
    <row r="129" spans="1:11" x14ac:dyDescent="0.3">
      <c r="A129" s="49" t="s">
        <v>30</v>
      </c>
      <c r="B129" s="9" t="s">
        <v>14</v>
      </c>
      <c r="C129" s="34">
        <v>3033080</v>
      </c>
      <c r="D129" s="34">
        <v>0</v>
      </c>
      <c r="E129" s="34">
        <v>0</v>
      </c>
      <c r="F129" s="34">
        <v>3472041</v>
      </c>
      <c r="G129" s="34">
        <v>0</v>
      </c>
      <c r="H129" s="34">
        <v>1527961</v>
      </c>
      <c r="I129" s="34">
        <v>2232021</v>
      </c>
      <c r="J129" s="34">
        <v>10265103</v>
      </c>
      <c r="K129" s="34"/>
    </row>
    <row r="130" spans="1:11" x14ac:dyDescent="0.3">
      <c r="A130" s="50"/>
      <c r="B130" s="9" t="s">
        <v>15</v>
      </c>
      <c r="C130" s="34">
        <v>734</v>
      </c>
      <c r="D130" s="34">
        <v>0</v>
      </c>
      <c r="E130" s="34">
        <v>0</v>
      </c>
      <c r="F130" s="34">
        <v>229</v>
      </c>
      <c r="G130" s="34">
        <v>0</v>
      </c>
      <c r="H130" s="34">
        <v>111</v>
      </c>
      <c r="I130" s="34">
        <v>806</v>
      </c>
      <c r="J130" s="34">
        <v>1880</v>
      </c>
      <c r="K130" s="34">
        <v>867</v>
      </c>
    </row>
    <row r="131" spans="1:11" x14ac:dyDescent="0.3">
      <c r="A131" s="50"/>
      <c r="B131" s="9" t="s">
        <v>16</v>
      </c>
      <c r="C131" s="34">
        <v>4132</v>
      </c>
      <c r="D131" s="34">
        <v>0</v>
      </c>
      <c r="E131" s="34">
        <v>0</v>
      </c>
      <c r="F131" s="34">
        <v>15162</v>
      </c>
      <c r="G131" s="34">
        <v>0</v>
      </c>
      <c r="H131" s="34">
        <v>13765</v>
      </c>
      <c r="I131" s="34">
        <v>2769</v>
      </c>
      <c r="J131" s="34">
        <v>5460.1611702127657</v>
      </c>
      <c r="K131" s="34"/>
    </row>
    <row r="132" spans="1:11" x14ac:dyDescent="0.3">
      <c r="A132" s="51"/>
      <c r="B132" s="9" t="s">
        <v>17</v>
      </c>
      <c r="C132" s="35">
        <v>5.46</v>
      </c>
      <c r="D132" s="35">
        <v>0</v>
      </c>
      <c r="E132" s="35">
        <v>0</v>
      </c>
      <c r="F132" s="35">
        <v>6.25</v>
      </c>
      <c r="G132" s="35">
        <v>0</v>
      </c>
      <c r="H132" s="35">
        <v>2.75</v>
      </c>
      <c r="I132" s="35">
        <v>4.0199999999999996</v>
      </c>
      <c r="J132" s="35">
        <v>18.48</v>
      </c>
      <c r="K132" s="34"/>
    </row>
    <row r="133" spans="1:11" x14ac:dyDescent="0.3">
      <c r="A133" s="49" t="s">
        <v>33</v>
      </c>
      <c r="B133" s="9" t="s">
        <v>14</v>
      </c>
      <c r="C133" s="34">
        <v>2782565</v>
      </c>
      <c r="D133" s="34">
        <v>0</v>
      </c>
      <c r="E133" s="34">
        <v>0</v>
      </c>
      <c r="F133" s="34">
        <v>2500447</v>
      </c>
      <c r="G133" s="34">
        <v>0</v>
      </c>
      <c r="H133" s="34">
        <v>2568508</v>
      </c>
      <c r="I133" s="34">
        <v>2384872</v>
      </c>
      <c r="J133" s="34">
        <v>10236392</v>
      </c>
      <c r="K133" s="34"/>
    </row>
    <row r="134" spans="1:11" x14ac:dyDescent="0.3">
      <c r="A134" s="50"/>
      <c r="B134" s="9" t="s">
        <v>15</v>
      </c>
      <c r="C134" s="34">
        <v>666</v>
      </c>
      <c r="D134" s="34">
        <v>0</v>
      </c>
      <c r="E134" s="34">
        <v>0</v>
      </c>
      <c r="F134" s="34">
        <v>173</v>
      </c>
      <c r="G134" s="34">
        <v>0</v>
      </c>
      <c r="H134" s="34">
        <v>179</v>
      </c>
      <c r="I134" s="34">
        <v>697</v>
      </c>
      <c r="J134" s="34">
        <v>1715</v>
      </c>
      <c r="K134" s="34">
        <v>788</v>
      </c>
    </row>
    <row r="135" spans="1:11" x14ac:dyDescent="0.3">
      <c r="A135" s="50"/>
      <c r="B135" s="9" t="s">
        <v>16</v>
      </c>
      <c r="C135" s="34">
        <v>4178</v>
      </c>
      <c r="D135" s="34">
        <v>0</v>
      </c>
      <c r="E135" s="34">
        <v>0</v>
      </c>
      <c r="F135" s="34">
        <v>14453</v>
      </c>
      <c r="G135" s="34">
        <v>0</v>
      </c>
      <c r="H135" s="34">
        <v>14349</v>
      </c>
      <c r="I135" s="34">
        <v>3422</v>
      </c>
      <c r="J135" s="34">
        <v>5968.7416909620988</v>
      </c>
      <c r="K135" s="34"/>
    </row>
    <row r="136" spans="1:11" x14ac:dyDescent="0.3">
      <c r="A136" s="51"/>
      <c r="B136" s="9" t="s">
        <v>17</v>
      </c>
      <c r="C136" s="35">
        <v>7.24</v>
      </c>
      <c r="D136" s="35">
        <v>0</v>
      </c>
      <c r="E136" s="35">
        <v>0</v>
      </c>
      <c r="F136" s="35">
        <v>6.51</v>
      </c>
      <c r="G136" s="35">
        <v>0</v>
      </c>
      <c r="H136" s="35">
        <v>6.68</v>
      </c>
      <c r="I136" s="35">
        <v>6.21</v>
      </c>
      <c r="J136" s="35">
        <v>26.64</v>
      </c>
      <c r="K136" s="34"/>
    </row>
    <row r="137" spans="1:11" x14ac:dyDescent="0.3">
      <c r="A137" s="49" t="s">
        <v>35</v>
      </c>
      <c r="B137" s="9" t="s">
        <v>14</v>
      </c>
      <c r="C137" s="34">
        <v>3748716</v>
      </c>
      <c r="D137" s="34">
        <v>502650</v>
      </c>
      <c r="E137" s="34">
        <v>0</v>
      </c>
      <c r="F137" s="34">
        <v>10602910</v>
      </c>
      <c r="G137" s="34">
        <v>0</v>
      </c>
      <c r="H137" s="34">
        <v>5493512</v>
      </c>
      <c r="I137" s="34">
        <v>2453947</v>
      </c>
      <c r="J137" s="34">
        <v>22801735</v>
      </c>
      <c r="K137" s="34"/>
    </row>
    <row r="138" spans="1:11" x14ac:dyDescent="0.3">
      <c r="A138" s="50"/>
      <c r="B138" s="9" t="s">
        <v>15</v>
      </c>
      <c r="C138" s="34">
        <v>1560</v>
      </c>
      <c r="D138" s="34">
        <v>29</v>
      </c>
      <c r="E138" s="34">
        <v>0</v>
      </c>
      <c r="F138" s="34">
        <v>380</v>
      </c>
      <c r="G138" s="34">
        <v>0</v>
      </c>
      <c r="H138" s="34">
        <v>232</v>
      </c>
      <c r="I138" s="34">
        <v>833</v>
      </c>
      <c r="J138" s="34">
        <v>3034</v>
      </c>
      <c r="K138" s="34">
        <v>2042</v>
      </c>
    </row>
    <row r="139" spans="1:11" x14ac:dyDescent="0.3">
      <c r="A139" s="50"/>
      <c r="B139" s="9" t="s">
        <v>16</v>
      </c>
      <c r="C139" s="34">
        <v>2403</v>
      </c>
      <c r="D139" s="34">
        <v>17333</v>
      </c>
      <c r="E139" s="34">
        <v>0</v>
      </c>
      <c r="F139" s="34">
        <v>27902</v>
      </c>
      <c r="G139" s="34">
        <v>0</v>
      </c>
      <c r="H139" s="34">
        <v>23679</v>
      </c>
      <c r="I139" s="34">
        <v>2946</v>
      </c>
      <c r="J139" s="34">
        <v>7515.4037574159529</v>
      </c>
      <c r="K139" s="34"/>
    </row>
    <row r="140" spans="1:11" x14ac:dyDescent="0.3">
      <c r="A140" s="51"/>
      <c r="B140" s="9" t="s">
        <v>17</v>
      </c>
      <c r="C140" s="35">
        <v>2.39</v>
      </c>
      <c r="D140" s="35">
        <v>0.32</v>
      </c>
      <c r="E140" s="35">
        <v>0</v>
      </c>
      <c r="F140" s="35">
        <v>6.75</v>
      </c>
      <c r="G140" s="35">
        <v>0</v>
      </c>
      <c r="H140" s="35">
        <v>3.5</v>
      </c>
      <c r="I140" s="35">
        <v>1.56</v>
      </c>
      <c r="J140" s="35">
        <v>14.52</v>
      </c>
      <c r="K140" s="34"/>
    </row>
    <row r="141" spans="1:11" x14ac:dyDescent="0.3">
      <c r="A141" s="49" t="s">
        <v>36</v>
      </c>
      <c r="B141" s="9" t="s">
        <v>14</v>
      </c>
      <c r="C141" s="34">
        <v>7155860</v>
      </c>
      <c r="D141" s="34">
        <v>207325</v>
      </c>
      <c r="E141" s="34">
        <v>0</v>
      </c>
      <c r="F141" s="34">
        <v>18364760</v>
      </c>
      <c r="G141" s="34">
        <v>0</v>
      </c>
      <c r="H141" s="34">
        <v>10138358</v>
      </c>
      <c r="I141" s="34">
        <v>6256085</v>
      </c>
      <c r="J141" s="34">
        <v>42122388</v>
      </c>
      <c r="K141" s="34"/>
    </row>
    <row r="142" spans="1:11" x14ac:dyDescent="0.3">
      <c r="A142" s="50"/>
      <c r="B142" s="9" t="s">
        <v>15</v>
      </c>
      <c r="C142" s="34">
        <v>1598</v>
      </c>
      <c r="D142" s="34">
        <v>141</v>
      </c>
      <c r="E142" s="34">
        <v>0</v>
      </c>
      <c r="F142" s="34">
        <v>799</v>
      </c>
      <c r="G142" s="34">
        <v>0</v>
      </c>
      <c r="H142" s="34">
        <v>548</v>
      </c>
      <c r="I142" s="34">
        <v>2001</v>
      </c>
      <c r="J142" s="34">
        <v>5087</v>
      </c>
      <c r="K142" s="34">
        <v>2143</v>
      </c>
    </row>
    <row r="143" spans="1:11" x14ac:dyDescent="0.3">
      <c r="A143" s="50"/>
      <c r="B143" s="9" t="s">
        <v>16</v>
      </c>
      <c r="C143" s="34">
        <v>4478</v>
      </c>
      <c r="D143" s="34">
        <v>1470</v>
      </c>
      <c r="E143" s="34">
        <v>0</v>
      </c>
      <c r="F143" s="34">
        <v>22985</v>
      </c>
      <c r="G143" s="34">
        <v>0</v>
      </c>
      <c r="H143" s="34">
        <v>18501</v>
      </c>
      <c r="I143" s="34">
        <v>3126</v>
      </c>
      <c r="J143" s="34">
        <v>8280.3986632592878</v>
      </c>
      <c r="K143" s="34"/>
    </row>
    <row r="144" spans="1:11" x14ac:dyDescent="0.3">
      <c r="A144" s="51"/>
      <c r="B144" s="9" t="s">
        <v>17</v>
      </c>
      <c r="C144" s="35">
        <v>5.1100000000000003</v>
      </c>
      <c r="D144" s="35">
        <v>0.15</v>
      </c>
      <c r="E144" s="35">
        <v>0</v>
      </c>
      <c r="F144" s="35">
        <v>13.11</v>
      </c>
      <c r="G144" s="35">
        <v>0</v>
      </c>
      <c r="H144" s="35">
        <v>7.24</v>
      </c>
      <c r="I144" s="35">
        <v>4.47</v>
      </c>
      <c r="J144" s="35">
        <v>30.08</v>
      </c>
      <c r="K144" s="34"/>
    </row>
    <row r="145" spans="1:11" x14ac:dyDescent="0.3">
      <c r="A145" s="49" t="s">
        <v>37</v>
      </c>
      <c r="B145" s="9" t="s">
        <v>14</v>
      </c>
      <c r="C145" s="34">
        <v>2866355</v>
      </c>
      <c r="D145" s="34">
        <v>0</v>
      </c>
      <c r="E145" s="34">
        <v>0</v>
      </c>
      <c r="F145" s="34">
        <v>8291797</v>
      </c>
      <c r="G145" s="34">
        <v>0</v>
      </c>
      <c r="H145" s="34">
        <v>3169903</v>
      </c>
      <c r="I145" s="34">
        <v>2290304</v>
      </c>
      <c r="J145" s="34">
        <v>16618359</v>
      </c>
      <c r="K145" s="34"/>
    </row>
    <row r="146" spans="1:11" x14ac:dyDescent="0.3">
      <c r="A146" s="50"/>
      <c r="B146" s="9" t="s">
        <v>15</v>
      </c>
      <c r="C146" s="34">
        <v>696</v>
      </c>
      <c r="D146" s="34">
        <v>0</v>
      </c>
      <c r="E146" s="34">
        <v>0</v>
      </c>
      <c r="F146" s="34">
        <v>320</v>
      </c>
      <c r="G146" s="34">
        <v>0</v>
      </c>
      <c r="H146" s="34">
        <v>130</v>
      </c>
      <c r="I146" s="34">
        <v>798</v>
      </c>
      <c r="J146" s="34">
        <v>1944</v>
      </c>
      <c r="K146" s="34">
        <v>783</v>
      </c>
    </row>
    <row r="147" spans="1:11" x14ac:dyDescent="0.3">
      <c r="A147" s="50"/>
      <c r="B147" s="9" t="s">
        <v>16</v>
      </c>
      <c r="C147" s="34">
        <v>4118</v>
      </c>
      <c r="D147" s="34">
        <v>0</v>
      </c>
      <c r="E147" s="34">
        <v>0</v>
      </c>
      <c r="F147" s="34">
        <v>25912</v>
      </c>
      <c r="G147" s="34">
        <v>0</v>
      </c>
      <c r="H147" s="34">
        <v>24384</v>
      </c>
      <c r="I147" s="34">
        <v>2870</v>
      </c>
      <c r="J147" s="34">
        <v>8548.5385802469136</v>
      </c>
      <c r="K147" s="34"/>
    </row>
    <row r="148" spans="1:11" x14ac:dyDescent="0.3">
      <c r="A148" s="51"/>
      <c r="B148" s="9" t="s">
        <v>17</v>
      </c>
      <c r="C148" s="35">
        <v>5.63</v>
      </c>
      <c r="D148" s="35">
        <v>0</v>
      </c>
      <c r="E148" s="35">
        <v>0</v>
      </c>
      <c r="F148" s="35">
        <v>16.29</v>
      </c>
      <c r="G148" s="35">
        <v>0</v>
      </c>
      <c r="H148" s="35">
        <v>6.23</v>
      </c>
      <c r="I148" s="35">
        <v>4.5</v>
      </c>
      <c r="J148" s="35">
        <v>32.65</v>
      </c>
      <c r="K148" s="34"/>
    </row>
    <row r="149" spans="1:11" x14ac:dyDescent="0.3">
      <c r="A149" s="49" t="s">
        <v>38</v>
      </c>
      <c r="B149" s="9" t="s">
        <v>14</v>
      </c>
      <c r="C149" s="34">
        <v>3618305</v>
      </c>
      <c r="D149" s="34">
        <v>3000</v>
      </c>
      <c r="E149" s="34">
        <v>0</v>
      </c>
      <c r="F149" s="34">
        <v>4073528</v>
      </c>
      <c r="G149" s="34">
        <v>0</v>
      </c>
      <c r="H149" s="34">
        <v>2852032</v>
      </c>
      <c r="I149" s="34">
        <v>2890386</v>
      </c>
      <c r="J149" s="34">
        <v>13437251</v>
      </c>
      <c r="K149" s="34"/>
    </row>
    <row r="150" spans="1:11" x14ac:dyDescent="0.3">
      <c r="A150" s="50"/>
      <c r="B150" s="9" t="s">
        <v>15</v>
      </c>
      <c r="C150" s="34">
        <v>917</v>
      </c>
      <c r="D150" s="34" t="s">
        <v>87</v>
      </c>
      <c r="E150" s="34">
        <v>0</v>
      </c>
      <c r="F150" s="34">
        <v>324</v>
      </c>
      <c r="G150" s="34">
        <v>0</v>
      </c>
      <c r="H150" s="34" t="s">
        <v>87</v>
      </c>
      <c r="I150" s="34">
        <v>1044</v>
      </c>
      <c r="J150" s="34">
        <v>2517</v>
      </c>
      <c r="K150" s="34">
        <v>1059</v>
      </c>
    </row>
    <row r="151" spans="1:11" x14ac:dyDescent="0.3">
      <c r="A151" s="50"/>
      <c r="B151" s="9" t="s">
        <v>16</v>
      </c>
      <c r="C151" s="34">
        <v>3946</v>
      </c>
      <c r="D151" s="34" t="s">
        <v>87</v>
      </c>
      <c r="E151" s="34">
        <v>0</v>
      </c>
      <c r="F151" s="34">
        <v>12573</v>
      </c>
      <c r="G151" s="34">
        <v>0</v>
      </c>
      <c r="H151" s="34" t="s">
        <v>87</v>
      </c>
      <c r="I151" s="34">
        <v>2769</v>
      </c>
      <c r="J151" s="34">
        <v>5338.5979340484701</v>
      </c>
      <c r="K151" s="34"/>
    </row>
    <row r="152" spans="1:11" x14ac:dyDescent="0.3">
      <c r="A152" s="51"/>
      <c r="B152" s="9" t="s">
        <v>17</v>
      </c>
      <c r="C152" s="35">
        <v>5.6</v>
      </c>
      <c r="D152" s="35">
        <v>0</v>
      </c>
      <c r="E152" s="35">
        <v>0</v>
      </c>
      <c r="F152" s="35">
        <v>6.3</v>
      </c>
      <c r="G152" s="35">
        <v>0</v>
      </c>
      <c r="H152" s="35">
        <v>4.41</v>
      </c>
      <c r="I152" s="35">
        <v>4.47</v>
      </c>
      <c r="J152" s="35">
        <v>20.78</v>
      </c>
      <c r="K152" s="34"/>
    </row>
    <row r="153" spans="1:11" x14ac:dyDescent="0.3">
      <c r="A153" s="49" t="s">
        <v>41</v>
      </c>
      <c r="B153" s="9" t="s">
        <v>14</v>
      </c>
      <c r="C153" s="34">
        <v>3741756</v>
      </c>
      <c r="D153" s="34">
        <v>0</v>
      </c>
      <c r="E153" s="34">
        <v>0</v>
      </c>
      <c r="F153" s="34">
        <v>6743761</v>
      </c>
      <c r="G153" s="34">
        <v>0</v>
      </c>
      <c r="H153" s="34">
        <v>5371444</v>
      </c>
      <c r="I153" s="34">
        <v>3516463</v>
      </c>
      <c r="J153" s="34">
        <v>19373424</v>
      </c>
      <c r="K153" s="34"/>
    </row>
    <row r="154" spans="1:11" x14ac:dyDescent="0.3">
      <c r="A154" s="50"/>
      <c r="B154" s="9" t="s">
        <v>15</v>
      </c>
      <c r="C154" s="34">
        <v>950</v>
      </c>
      <c r="D154" s="34">
        <v>0</v>
      </c>
      <c r="E154" s="34">
        <v>0</v>
      </c>
      <c r="F154" s="34">
        <v>364</v>
      </c>
      <c r="G154" s="34">
        <v>0</v>
      </c>
      <c r="H154" s="34">
        <v>337</v>
      </c>
      <c r="I154" s="34">
        <v>1146</v>
      </c>
      <c r="J154" s="34">
        <v>2797</v>
      </c>
      <c r="K154" s="34">
        <v>1203</v>
      </c>
    </row>
    <row r="155" spans="1:11" x14ac:dyDescent="0.3">
      <c r="A155" s="50"/>
      <c r="B155" s="9" t="s">
        <v>16</v>
      </c>
      <c r="C155" s="34">
        <v>3939</v>
      </c>
      <c r="D155" s="34">
        <v>0</v>
      </c>
      <c r="E155" s="34">
        <v>0</v>
      </c>
      <c r="F155" s="34">
        <v>18527</v>
      </c>
      <c r="G155" s="34">
        <v>0</v>
      </c>
      <c r="H155" s="34">
        <v>15939</v>
      </c>
      <c r="I155" s="34">
        <v>3068</v>
      </c>
      <c r="J155" s="34">
        <v>6926.5012513407219</v>
      </c>
      <c r="K155" s="34"/>
    </row>
    <row r="156" spans="1:11" x14ac:dyDescent="0.3">
      <c r="A156" s="51"/>
      <c r="B156" s="9" t="s">
        <v>17</v>
      </c>
      <c r="C156" s="35">
        <v>5.5</v>
      </c>
      <c r="D156" s="35">
        <v>0</v>
      </c>
      <c r="E156" s="35">
        <v>0</v>
      </c>
      <c r="F156" s="35">
        <v>9.91</v>
      </c>
      <c r="G156" s="35">
        <v>0</v>
      </c>
      <c r="H156" s="35">
        <v>7.89</v>
      </c>
      <c r="I156" s="35">
        <v>5.17</v>
      </c>
      <c r="J156" s="35">
        <v>28.47</v>
      </c>
      <c r="K156" s="34"/>
    </row>
    <row r="157" spans="1:11" x14ac:dyDescent="0.3">
      <c r="A157" s="49" t="s">
        <v>42</v>
      </c>
      <c r="B157" s="9" t="s">
        <v>14</v>
      </c>
      <c r="C157" s="34">
        <v>1684350</v>
      </c>
      <c r="D157" s="34">
        <v>0</v>
      </c>
      <c r="E157" s="34">
        <v>0</v>
      </c>
      <c r="F157" s="34">
        <v>1500825</v>
      </c>
      <c r="G157" s="34">
        <v>0</v>
      </c>
      <c r="H157" s="34">
        <v>1006703</v>
      </c>
      <c r="I157" s="34">
        <v>2166314</v>
      </c>
      <c r="J157" s="34">
        <v>6358192</v>
      </c>
      <c r="K157" s="34"/>
    </row>
    <row r="158" spans="1:11" x14ac:dyDescent="0.3">
      <c r="A158" s="50"/>
      <c r="B158" s="9" t="s">
        <v>15</v>
      </c>
      <c r="C158" s="34">
        <v>443</v>
      </c>
      <c r="D158" s="34">
        <v>0</v>
      </c>
      <c r="E158" s="34">
        <v>0</v>
      </c>
      <c r="F158" s="34">
        <v>99</v>
      </c>
      <c r="G158" s="34">
        <v>0</v>
      </c>
      <c r="H158" s="34">
        <v>78</v>
      </c>
      <c r="I158" s="34">
        <v>514</v>
      </c>
      <c r="J158" s="34">
        <v>1134</v>
      </c>
      <c r="K158" s="34">
        <v>575</v>
      </c>
    </row>
    <row r="159" spans="1:11" x14ac:dyDescent="0.3">
      <c r="A159" s="50"/>
      <c r="B159" s="9" t="s">
        <v>16</v>
      </c>
      <c r="C159" s="34">
        <v>3802</v>
      </c>
      <c r="D159" s="34">
        <v>0</v>
      </c>
      <c r="E159" s="34">
        <v>0</v>
      </c>
      <c r="F159" s="34">
        <v>15160</v>
      </c>
      <c r="G159" s="34">
        <v>0</v>
      </c>
      <c r="H159" s="34">
        <v>12906</v>
      </c>
      <c r="I159" s="34">
        <v>4215</v>
      </c>
      <c r="J159" s="34">
        <v>5606.8712522045853</v>
      </c>
      <c r="K159" s="34"/>
    </row>
    <row r="160" spans="1:11" x14ac:dyDescent="0.3">
      <c r="A160" s="51"/>
      <c r="B160" s="9" t="s">
        <v>17</v>
      </c>
      <c r="C160" s="35">
        <v>7.76</v>
      </c>
      <c r="D160" s="35">
        <v>0</v>
      </c>
      <c r="E160" s="35">
        <v>0</v>
      </c>
      <c r="F160" s="35">
        <v>6.91</v>
      </c>
      <c r="G160" s="35">
        <v>0</v>
      </c>
      <c r="H160" s="35">
        <v>4.6399999999999997</v>
      </c>
      <c r="I160" s="35">
        <v>9.98</v>
      </c>
      <c r="J160" s="35">
        <v>29.29</v>
      </c>
      <c r="K160" s="34"/>
    </row>
    <row r="161" spans="1:11" x14ac:dyDescent="0.3">
      <c r="A161" s="49" t="s">
        <v>45</v>
      </c>
      <c r="B161" s="9" t="s">
        <v>14</v>
      </c>
      <c r="C161" s="34">
        <v>832020</v>
      </c>
      <c r="D161" s="34">
        <v>332300</v>
      </c>
      <c r="E161" s="34">
        <v>0</v>
      </c>
      <c r="F161" s="34">
        <v>772958</v>
      </c>
      <c r="G161" s="34">
        <v>0</v>
      </c>
      <c r="H161" s="34">
        <v>500671</v>
      </c>
      <c r="I161" s="34">
        <v>788279</v>
      </c>
      <c r="J161" s="34">
        <v>3226228</v>
      </c>
      <c r="K161" s="34"/>
    </row>
    <row r="162" spans="1:11" x14ac:dyDescent="0.3">
      <c r="A162" s="50"/>
      <c r="B162" s="9" t="s">
        <v>15</v>
      </c>
      <c r="C162" s="34">
        <v>189</v>
      </c>
      <c r="D162" s="34">
        <v>61</v>
      </c>
      <c r="E162" s="34">
        <v>0</v>
      </c>
      <c r="F162" s="34">
        <v>43</v>
      </c>
      <c r="G162" s="34">
        <v>0</v>
      </c>
      <c r="H162" s="34">
        <v>25</v>
      </c>
      <c r="I162" s="34">
        <v>219</v>
      </c>
      <c r="J162" s="34">
        <v>537</v>
      </c>
      <c r="K162" s="34">
        <v>300</v>
      </c>
    </row>
    <row r="163" spans="1:11" x14ac:dyDescent="0.3">
      <c r="A163" s="50"/>
      <c r="B163" s="9" t="s">
        <v>16</v>
      </c>
      <c r="C163" s="34">
        <v>4402</v>
      </c>
      <c r="D163" s="34">
        <v>5448</v>
      </c>
      <c r="E163" s="34">
        <v>0</v>
      </c>
      <c r="F163" s="34">
        <v>17976</v>
      </c>
      <c r="G163" s="34">
        <v>0</v>
      </c>
      <c r="H163" s="34">
        <v>20027</v>
      </c>
      <c r="I163" s="34">
        <v>3599</v>
      </c>
      <c r="J163" s="34">
        <v>6007.8733705772811</v>
      </c>
      <c r="K163" s="34"/>
    </row>
    <row r="164" spans="1:11" x14ac:dyDescent="0.3">
      <c r="A164" s="51"/>
      <c r="B164" s="9" t="s">
        <v>17</v>
      </c>
      <c r="C164" s="35">
        <v>4.07</v>
      </c>
      <c r="D164" s="35">
        <v>1.63</v>
      </c>
      <c r="E164" s="35">
        <v>0</v>
      </c>
      <c r="F164" s="35">
        <v>3.78</v>
      </c>
      <c r="G164" s="35">
        <v>0</v>
      </c>
      <c r="H164" s="35">
        <v>2.4500000000000002</v>
      </c>
      <c r="I164" s="35">
        <v>3.86</v>
      </c>
      <c r="J164" s="35">
        <v>15.79</v>
      </c>
      <c r="K164" s="34"/>
    </row>
    <row r="165" spans="1:11" x14ac:dyDescent="0.3">
      <c r="A165" s="49" t="s">
        <v>47</v>
      </c>
      <c r="B165" s="9" t="s">
        <v>14</v>
      </c>
      <c r="C165" s="34">
        <v>6829832</v>
      </c>
      <c r="D165" s="34">
        <v>0</v>
      </c>
      <c r="E165" s="34">
        <v>0</v>
      </c>
      <c r="F165" s="34">
        <v>16072198</v>
      </c>
      <c r="G165" s="34">
        <v>0</v>
      </c>
      <c r="H165" s="34">
        <v>6068527</v>
      </c>
      <c r="I165" s="34">
        <v>6449876</v>
      </c>
      <c r="J165" s="34">
        <v>35420433</v>
      </c>
      <c r="K165" s="34"/>
    </row>
    <row r="166" spans="1:11" x14ac:dyDescent="0.3">
      <c r="A166" s="50"/>
      <c r="B166" s="9" t="s">
        <v>15</v>
      </c>
      <c r="C166" s="34">
        <v>1586</v>
      </c>
      <c r="D166" s="34">
        <v>0</v>
      </c>
      <c r="E166" s="34">
        <v>0</v>
      </c>
      <c r="F166" s="34">
        <v>818</v>
      </c>
      <c r="G166" s="34">
        <v>0</v>
      </c>
      <c r="H166" s="34">
        <v>389</v>
      </c>
      <c r="I166" s="34">
        <v>1830</v>
      </c>
      <c r="J166" s="34">
        <v>4623</v>
      </c>
      <c r="K166" s="34">
        <v>2069</v>
      </c>
    </row>
    <row r="167" spans="1:11" x14ac:dyDescent="0.3">
      <c r="A167" s="50"/>
      <c r="B167" s="9" t="s">
        <v>16</v>
      </c>
      <c r="C167" s="34">
        <v>4306</v>
      </c>
      <c r="D167" s="34">
        <v>0</v>
      </c>
      <c r="E167" s="34">
        <v>0</v>
      </c>
      <c r="F167" s="34">
        <v>19648</v>
      </c>
      <c r="G167" s="34">
        <v>0</v>
      </c>
      <c r="H167" s="34">
        <v>15600</v>
      </c>
      <c r="I167" s="34">
        <v>3525</v>
      </c>
      <c r="J167" s="34">
        <v>7661.7852044127194</v>
      </c>
      <c r="K167" s="34"/>
    </row>
    <row r="168" spans="1:11" x14ac:dyDescent="0.3">
      <c r="A168" s="51"/>
      <c r="B168" s="9" t="s">
        <v>17</v>
      </c>
      <c r="C168" s="35">
        <v>7.28</v>
      </c>
      <c r="D168" s="35">
        <v>0</v>
      </c>
      <c r="E168" s="35">
        <v>0</v>
      </c>
      <c r="F168" s="35">
        <v>17.14</v>
      </c>
      <c r="G168" s="35">
        <v>0</v>
      </c>
      <c r="H168" s="35">
        <v>6.47</v>
      </c>
      <c r="I168" s="35">
        <v>6.88</v>
      </c>
      <c r="J168" s="35">
        <v>37.770000000000003</v>
      </c>
      <c r="K168" s="34"/>
    </row>
    <row r="169" spans="1:11" x14ac:dyDescent="0.3">
      <c r="A169" s="49" t="s">
        <v>51</v>
      </c>
      <c r="B169" s="9" t="s">
        <v>14</v>
      </c>
      <c r="C169" s="34">
        <v>2207629</v>
      </c>
      <c r="D169" s="34">
        <v>0</v>
      </c>
      <c r="E169" s="34">
        <v>0</v>
      </c>
      <c r="F169" s="34">
        <v>1496511</v>
      </c>
      <c r="G169" s="34">
        <v>0</v>
      </c>
      <c r="H169" s="34">
        <v>0</v>
      </c>
      <c r="I169" s="34">
        <v>2638354</v>
      </c>
      <c r="J169" s="34">
        <v>6342494</v>
      </c>
      <c r="K169" s="34"/>
    </row>
    <row r="170" spans="1:11" x14ac:dyDescent="0.3">
      <c r="A170" s="50"/>
      <c r="B170" s="9" t="s">
        <v>15</v>
      </c>
      <c r="C170" s="34">
        <v>552</v>
      </c>
      <c r="D170" s="34">
        <v>0</v>
      </c>
      <c r="E170" s="34">
        <v>0</v>
      </c>
      <c r="F170" s="34">
        <v>120</v>
      </c>
      <c r="G170" s="34">
        <v>0</v>
      </c>
      <c r="H170" s="34">
        <v>0</v>
      </c>
      <c r="I170" s="34">
        <v>590</v>
      </c>
      <c r="J170" s="34">
        <v>1262</v>
      </c>
      <c r="K170" s="34">
        <v>611</v>
      </c>
    </row>
    <row r="171" spans="1:11" x14ac:dyDescent="0.3">
      <c r="A171" s="50"/>
      <c r="B171" s="9" t="s">
        <v>16</v>
      </c>
      <c r="C171" s="34">
        <v>3999</v>
      </c>
      <c r="D171" s="34">
        <v>0</v>
      </c>
      <c r="E171" s="34">
        <v>0</v>
      </c>
      <c r="F171" s="34">
        <v>12471</v>
      </c>
      <c r="G171" s="34">
        <v>0</v>
      </c>
      <c r="H171" s="34">
        <v>0</v>
      </c>
      <c r="I171" s="34">
        <v>4472</v>
      </c>
      <c r="J171" s="34">
        <v>5025.7480190174329</v>
      </c>
      <c r="K171" s="34"/>
    </row>
    <row r="172" spans="1:11" x14ac:dyDescent="0.3">
      <c r="A172" s="51"/>
      <c r="B172" s="9" t="s">
        <v>17</v>
      </c>
      <c r="C172" s="35">
        <v>13.44</v>
      </c>
      <c r="D172" s="35">
        <v>0</v>
      </c>
      <c r="E172" s="35">
        <v>0</v>
      </c>
      <c r="F172" s="35">
        <v>9.11</v>
      </c>
      <c r="G172" s="35">
        <v>0</v>
      </c>
      <c r="H172" s="35">
        <v>0</v>
      </c>
      <c r="I172" s="35">
        <v>16.07</v>
      </c>
      <c r="J172" s="35">
        <v>38.619999999999997</v>
      </c>
      <c r="K172" s="34"/>
    </row>
    <row r="173" spans="1:11" x14ac:dyDescent="0.3">
      <c r="A173" s="49" t="s">
        <v>52</v>
      </c>
      <c r="B173" s="9" t="s">
        <v>14</v>
      </c>
      <c r="C173" s="34">
        <v>2891416</v>
      </c>
      <c r="D173" s="34">
        <v>0</v>
      </c>
      <c r="E173" s="34">
        <v>0</v>
      </c>
      <c r="F173" s="34">
        <v>4170036</v>
      </c>
      <c r="G173" s="34">
        <v>0</v>
      </c>
      <c r="H173" s="34">
        <v>2810866</v>
      </c>
      <c r="I173" s="34">
        <v>2303933</v>
      </c>
      <c r="J173" s="34">
        <v>12176251</v>
      </c>
      <c r="K173" s="34"/>
    </row>
    <row r="174" spans="1:11" x14ac:dyDescent="0.3">
      <c r="A174" s="50"/>
      <c r="B174" s="9" t="s">
        <v>15</v>
      </c>
      <c r="C174" s="34">
        <v>674</v>
      </c>
      <c r="D174" s="34">
        <v>0</v>
      </c>
      <c r="E174" s="34">
        <v>0</v>
      </c>
      <c r="F174" s="34">
        <v>239</v>
      </c>
      <c r="G174" s="34">
        <v>0</v>
      </c>
      <c r="H174" s="34">
        <v>148</v>
      </c>
      <c r="I174" s="34">
        <v>741</v>
      </c>
      <c r="J174" s="34">
        <v>1802</v>
      </c>
      <c r="K174" s="34">
        <v>818</v>
      </c>
    </row>
    <row r="175" spans="1:11" x14ac:dyDescent="0.3">
      <c r="A175" s="50"/>
      <c r="B175" s="9" t="s">
        <v>16</v>
      </c>
      <c r="C175" s="34">
        <v>4290</v>
      </c>
      <c r="D175" s="34">
        <v>0</v>
      </c>
      <c r="E175" s="34">
        <v>0</v>
      </c>
      <c r="F175" s="34">
        <v>17448</v>
      </c>
      <c r="G175" s="34">
        <v>0</v>
      </c>
      <c r="H175" s="34">
        <v>18992</v>
      </c>
      <c r="I175" s="34">
        <v>3109</v>
      </c>
      <c r="J175" s="34">
        <v>6757.0760266370698</v>
      </c>
      <c r="K175" s="34"/>
    </row>
    <row r="176" spans="1:11" x14ac:dyDescent="0.3">
      <c r="A176" s="51"/>
      <c r="B176" s="9" t="s">
        <v>17</v>
      </c>
      <c r="C176" s="35">
        <v>5.82</v>
      </c>
      <c r="D176" s="35">
        <v>0</v>
      </c>
      <c r="E176" s="35">
        <v>0</v>
      </c>
      <c r="F176" s="35">
        <v>8.39</v>
      </c>
      <c r="G176" s="35">
        <v>0</v>
      </c>
      <c r="H176" s="35">
        <v>5.66</v>
      </c>
      <c r="I176" s="35">
        <v>4.6399999999999997</v>
      </c>
      <c r="J176" s="35">
        <v>24.51</v>
      </c>
      <c r="K176" s="34"/>
    </row>
    <row r="177" spans="3:11" x14ac:dyDescent="0.3">
      <c r="C177" s="6"/>
      <c r="D177" s="6"/>
      <c r="E177" s="6"/>
      <c r="F177" s="6"/>
      <c r="G177" s="6"/>
      <c r="H177" s="6"/>
      <c r="I177" s="6"/>
      <c r="J177" s="6"/>
      <c r="K177" s="6"/>
    </row>
    <row r="178" spans="3:11" x14ac:dyDescent="0.3">
      <c r="C178" s="21"/>
      <c r="D178" s="21"/>
      <c r="E178" s="21"/>
      <c r="F178" s="21"/>
      <c r="G178" s="21"/>
      <c r="H178" s="21"/>
      <c r="I178" s="21"/>
      <c r="J178" s="21"/>
    </row>
    <row r="179" spans="3:11" x14ac:dyDescent="0.3">
      <c r="C179" s="21"/>
      <c r="D179" s="21"/>
      <c r="E179" s="21"/>
      <c r="F179" s="21"/>
      <c r="G179" s="21"/>
      <c r="H179" s="21"/>
      <c r="I179" s="21"/>
      <c r="J179" s="21"/>
    </row>
    <row r="180" spans="3:11" x14ac:dyDescent="0.3">
      <c r="C180" s="21"/>
      <c r="D180" s="21"/>
      <c r="E180" s="21"/>
      <c r="F180" s="21"/>
      <c r="G180" s="21"/>
      <c r="H180" s="21"/>
      <c r="I180" s="21"/>
      <c r="J180" s="21"/>
    </row>
    <row r="181" spans="3:11" x14ac:dyDescent="0.3">
      <c r="C181" s="21"/>
      <c r="D181" s="21"/>
      <c r="E181" s="21"/>
      <c r="F181" s="21"/>
      <c r="G181" s="21"/>
      <c r="H181" s="21"/>
      <c r="I181" s="21"/>
      <c r="J181" s="21"/>
    </row>
    <row r="182" spans="3:11" x14ac:dyDescent="0.3">
      <c r="C182" s="21"/>
      <c r="D182" s="21"/>
      <c r="E182" s="21"/>
      <c r="F182" s="21"/>
      <c r="G182" s="21"/>
      <c r="H182" s="21"/>
      <c r="I182" s="21"/>
      <c r="J182" s="21"/>
    </row>
    <row r="183" spans="3:11" x14ac:dyDescent="0.3">
      <c r="C183" s="21"/>
      <c r="D183" s="21"/>
      <c r="E183" s="21"/>
      <c r="F183" s="21"/>
      <c r="G183" s="21"/>
      <c r="H183" s="21"/>
      <c r="I183" s="21"/>
      <c r="J183" s="21"/>
    </row>
  </sheetData>
  <mergeCells count="49">
    <mergeCell ref="E1:I1"/>
    <mergeCell ref="A9:A12"/>
    <mergeCell ref="A13:A16"/>
    <mergeCell ref="A17:A20"/>
    <mergeCell ref="A37:A40"/>
    <mergeCell ref="C2:K2"/>
    <mergeCell ref="A5:A8"/>
    <mergeCell ref="A41:A44"/>
    <mergeCell ref="A45:A48"/>
    <mergeCell ref="A21:A24"/>
    <mergeCell ref="A25:A28"/>
    <mergeCell ref="A29:A32"/>
    <mergeCell ref="A33:A36"/>
    <mergeCell ref="A61:A64"/>
    <mergeCell ref="A74:A77"/>
    <mergeCell ref="A57:A60"/>
    <mergeCell ref="A49:A52"/>
    <mergeCell ref="A53:A56"/>
    <mergeCell ref="A149:A152"/>
    <mergeCell ref="A153:A156"/>
    <mergeCell ref="A157:A160"/>
    <mergeCell ref="A161:A164"/>
    <mergeCell ref="A165:A168"/>
    <mergeCell ref="A129:A132"/>
    <mergeCell ref="A133:A136"/>
    <mergeCell ref="A137:A140"/>
    <mergeCell ref="A141:A144"/>
    <mergeCell ref="A145:A148"/>
    <mergeCell ref="A169:A172"/>
    <mergeCell ref="A173:A176"/>
    <mergeCell ref="A65:A68"/>
    <mergeCell ref="A98:A101"/>
    <mergeCell ref="A102:A105"/>
    <mergeCell ref="A106:A109"/>
    <mergeCell ref="A110:A113"/>
    <mergeCell ref="A78:A81"/>
    <mergeCell ref="A82:A85"/>
    <mergeCell ref="A86:A89"/>
    <mergeCell ref="A90:A93"/>
    <mergeCell ref="A94:A97"/>
    <mergeCell ref="A70:A73"/>
    <mergeCell ref="A115:A118"/>
    <mergeCell ref="A120:A123"/>
    <mergeCell ref="A125:A128"/>
    <mergeCell ref="C69:K69"/>
    <mergeCell ref="C114:K114"/>
    <mergeCell ref="C119:K119"/>
    <mergeCell ref="C124:K124"/>
    <mergeCell ref="C4:K4"/>
  </mergeCells>
  <pageMargins left="0.25" right="0.25" top="0.25" bottom="0.25" header="0.25" footer="0.25"/>
  <pageSetup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84"/>
  <sheetViews>
    <sheetView showGridLines="0" tabSelected="1" zoomScale="85" zoomScaleNormal="85" workbookViewId="0">
      <pane xSplit="1" ySplit="2" topLeftCell="B3" activePane="bottomRight" state="frozen"/>
      <selection pane="topRight" activeCell="B1" sqref="B1"/>
      <selection pane="bottomLeft" activeCell="A5" sqref="A5"/>
      <selection pane="bottomRight" activeCell="H3" sqref="H3"/>
    </sheetView>
  </sheetViews>
  <sheetFormatPr defaultColWidth="9.109375" defaultRowHeight="14.4" x14ac:dyDescent="0.3"/>
  <cols>
    <col min="1" max="1" width="17" style="18" customWidth="1"/>
    <col min="2" max="2" width="5.5546875" style="18" customWidth="1"/>
    <col min="3" max="4" width="15.6640625" style="18" customWidth="1"/>
    <col min="5" max="10" width="10.44140625" style="18" customWidth="1"/>
    <col min="11" max="11" width="11.33203125" style="18" customWidth="1"/>
    <col min="12" max="22" width="10.44140625" style="18" customWidth="1"/>
    <col min="23" max="24" width="13.6640625" style="18" customWidth="1"/>
    <col min="25" max="16384" width="9.109375" style="18"/>
  </cols>
  <sheetData>
    <row r="1" spans="1:24" ht="66.75" customHeight="1" x14ac:dyDescent="0.3">
      <c r="K1" s="62" t="s">
        <v>83</v>
      </c>
      <c r="L1" s="62"/>
      <c r="M1" s="62"/>
      <c r="N1" s="62"/>
      <c r="O1" s="62"/>
      <c r="P1" s="62"/>
    </row>
    <row r="2" spans="1:24" ht="15" customHeight="1" x14ac:dyDescent="0.3">
      <c r="A2" s="19" t="s">
        <v>0</v>
      </c>
      <c r="B2" s="19" t="s">
        <v>0</v>
      </c>
      <c r="C2" s="63" t="s">
        <v>62</v>
      </c>
      <c r="D2" s="64"/>
      <c r="E2" s="64"/>
      <c r="F2" s="64"/>
      <c r="G2" s="64"/>
      <c r="H2" s="64"/>
      <c r="I2" s="64"/>
      <c r="J2" s="64"/>
      <c r="K2" s="64"/>
      <c r="L2" s="64"/>
      <c r="M2" s="64"/>
      <c r="N2" s="64"/>
      <c r="O2" s="64"/>
      <c r="P2" s="64"/>
      <c r="Q2" s="64"/>
      <c r="R2" s="64"/>
      <c r="S2" s="64"/>
      <c r="T2" s="64"/>
      <c r="U2" s="64"/>
      <c r="V2" s="64"/>
      <c r="W2" s="64"/>
      <c r="X2" s="65"/>
    </row>
    <row r="3" spans="1:24" ht="40.5" customHeight="1" x14ac:dyDescent="0.3">
      <c r="A3" s="31" t="s">
        <v>62</v>
      </c>
      <c r="B3" s="19" t="s">
        <v>0</v>
      </c>
      <c r="C3" s="26" t="s">
        <v>63</v>
      </c>
      <c r="D3" s="26" t="s">
        <v>89</v>
      </c>
      <c r="E3" s="26" t="s">
        <v>64</v>
      </c>
      <c r="F3" s="26" t="s">
        <v>65</v>
      </c>
      <c r="G3" s="26" t="s">
        <v>66</v>
      </c>
      <c r="H3" s="37" t="s">
        <v>99</v>
      </c>
      <c r="I3" s="26" t="s">
        <v>67</v>
      </c>
      <c r="J3" s="26" t="s">
        <v>100</v>
      </c>
      <c r="K3" s="26" t="s">
        <v>68</v>
      </c>
      <c r="L3" s="26" t="s">
        <v>69</v>
      </c>
      <c r="M3" s="26" t="s">
        <v>70</v>
      </c>
      <c r="N3" s="26" t="s">
        <v>71</v>
      </c>
      <c r="O3" s="26" t="s">
        <v>72</v>
      </c>
      <c r="P3" s="26" t="s">
        <v>73</v>
      </c>
      <c r="Q3" s="26" t="s">
        <v>74</v>
      </c>
      <c r="R3" s="26" t="s">
        <v>90</v>
      </c>
      <c r="S3" s="26" t="s">
        <v>75</v>
      </c>
      <c r="T3" s="26" t="s">
        <v>76</v>
      </c>
      <c r="U3" s="26" t="s">
        <v>77</v>
      </c>
      <c r="V3" s="26" t="s">
        <v>91</v>
      </c>
      <c r="W3" s="26" t="s">
        <v>12</v>
      </c>
      <c r="X3" s="26" t="s">
        <v>78</v>
      </c>
    </row>
    <row r="4" spans="1:24" ht="16.5" customHeight="1" x14ac:dyDescent="0.3">
      <c r="A4" s="19"/>
      <c r="B4" s="19"/>
      <c r="C4" s="66" t="s">
        <v>84</v>
      </c>
      <c r="D4" s="55"/>
      <c r="E4" s="55"/>
      <c r="F4" s="55"/>
      <c r="G4" s="55"/>
      <c r="H4" s="55"/>
      <c r="I4" s="55"/>
      <c r="J4" s="55"/>
      <c r="K4" s="55"/>
      <c r="L4" s="55"/>
      <c r="M4" s="55"/>
      <c r="N4" s="55"/>
      <c r="O4" s="55"/>
      <c r="P4" s="55"/>
      <c r="Q4" s="55"/>
      <c r="R4" s="55"/>
      <c r="S4" s="55"/>
      <c r="T4" s="55"/>
      <c r="U4" s="55"/>
      <c r="V4" s="55"/>
      <c r="W4" s="55"/>
      <c r="X4" s="56"/>
    </row>
    <row r="5" spans="1:24" ht="15" customHeight="1" x14ac:dyDescent="0.3">
      <c r="A5" s="49" t="s">
        <v>13</v>
      </c>
      <c r="B5" s="26" t="s">
        <v>14</v>
      </c>
      <c r="C5" s="39">
        <v>0</v>
      </c>
      <c r="D5" s="39">
        <v>0</v>
      </c>
      <c r="E5" s="39">
        <v>4000</v>
      </c>
      <c r="F5" s="39">
        <v>20275</v>
      </c>
      <c r="G5" s="39">
        <v>0</v>
      </c>
      <c r="H5" s="39">
        <v>0</v>
      </c>
      <c r="I5" s="39">
        <v>0</v>
      </c>
      <c r="J5" s="39">
        <v>5567</v>
      </c>
      <c r="K5" s="39">
        <v>1232039</v>
      </c>
      <c r="L5" s="39">
        <v>711124</v>
      </c>
      <c r="M5" s="39">
        <v>1000</v>
      </c>
      <c r="N5" s="39">
        <v>10850</v>
      </c>
      <c r="O5" s="39">
        <v>450429</v>
      </c>
      <c r="P5" s="39">
        <v>46812</v>
      </c>
      <c r="Q5" s="39">
        <v>7083</v>
      </c>
      <c r="R5" s="39">
        <v>232258</v>
      </c>
      <c r="S5" s="39">
        <v>13756</v>
      </c>
      <c r="T5" s="39">
        <v>4048</v>
      </c>
      <c r="U5" s="39">
        <v>5068</v>
      </c>
      <c r="V5" s="39">
        <v>2000</v>
      </c>
      <c r="W5" s="39">
        <v>2746309</v>
      </c>
      <c r="X5" s="39"/>
    </row>
    <row r="6" spans="1:24" x14ac:dyDescent="0.3">
      <c r="A6" s="50"/>
      <c r="B6" s="26" t="s">
        <v>15</v>
      </c>
      <c r="C6" s="39">
        <v>0</v>
      </c>
      <c r="D6" s="39">
        <v>0</v>
      </c>
      <c r="E6" s="39" t="s">
        <v>87</v>
      </c>
      <c r="F6" s="39">
        <v>33</v>
      </c>
      <c r="G6" s="39">
        <v>0</v>
      </c>
      <c r="H6" s="39">
        <v>0</v>
      </c>
      <c r="I6" s="39">
        <v>0</v>
      </c>
      <c r="J6" s="39" t="s">
        <v>87</v>
      </c>
      <c r="K6" s="39">
        <v>2138</v>
      </c>
      <c r="L6" s="39">
        <v>759</v>
      </c>
      <c r="M6" s="39" t="s">
        <v>87</v>
      </c>
      <c r="N6" s="39">
        <v>23</v>
      </c>
      <c r="O6" s="39">
        <v>1028</v>
      </c>
      <c r="P6" s="39">
        <v>11</v>
      </c>
      <c r="Q6" s="39">
        <v>13</v>
      </c>
      <c r="R6" s="39">
        <v>127</v>
      </c>
      <c r="S6" s="39" t="s">
        <v>87</v>
      </c>
      <c r="T6" s="39" t="s">
        <v>87</v>
      </c>
      <c r="U6" s="39" t="s">
        <v>87</v>
      </c>
      <c r="V6" s="39" t="s">
        <v>87</v>
      </c>
      <c r="W6" s="39">
        <v>4150</v>
      </c>
      <c r="X6" s="39">
        <v>2015</v>
      </c>
    </row>
    <row r="7" spans="1:24" x14ac:dyDescent="0.3">
      <c r="A7" s="50"/>
      <c r="B7" s="26" t="s">
        <v>16</v>
      </c>
      <c r="C7" s="39">
        <v>0</v>
      </c>
      <c r="D7" s="39">
        <v>0</v>
      </c>
      <c r="E7" s="39" t="s">
        <v>87</v>
      </c>
      <c r="F7" s="39">
        <v>614</v>
      </c>
      <c r="G7" s="39">
        <v>0</v>
      </c>
      <c r="H7" s="39">
        <v>0</v>
      </c>
      <c r="I7" s="39">
        <v>0</v>
      </c>
      <c r="J7" s="39" t="s">
        <v>87</v>
      </c>
      <c r="K7" s="39">
        <v>576</v>
      </c>
      <c r="L7" s="39">
        <v>937</v>
      </c>
      <c r="M7" s="39" t="s">
        <v>87</v>
      </c>
      <c r="N7" s="39">
        <v>472</v>
      </c>
      <c r="O7" s="39">
        <v>438</v>
      </c>
      <c r="P7" s="39">
        <v>4256</v>
      </c>
      <c r="Q7" s="39">
        <v>545</v>
      </c>
      <c r="R7" s="39">
        <v>1829</v>
      </c>
      <c r="S7" s="39" t="s">
        <v>87</v>
      </c>
      <c r="T7" s="39" t="s">
        <v>87</v>
      </c>
      <c r="U7" s="39" t="s">
        <v>87</v>
      </c>
      <c r="V7" s="39" t="s">
        <v>87</v>
      </c>
      <c r="W7" s="34">
        <v>335.7345965770171</v>
      </c>
      <c r="X7" s="39"/>
    </row>
    <row r="8" spans="1:24" x14ac:dyDescent="0.3">
      <c r="A8" s="51"/>
      <c r="B8" s="26" t="s">
        <v>17</v>
      </c>
      <c r="C8" s="35">
        <v>0</v>
      </c>
      <c r="D8" s="35">
        <v>0</v>
      </c>
      <c r="E8" s="35">
        <v>0.03</v>
      </c>
      <c r="F8" s="35">
        <v>0.13</v>
      </c>
      <c r="G8" s="35">
        <v>0</v>
      </c>
      <c r="H8" s="35">
        <v>0</v>
      </c>
      <c r="I8" s="35">
        <v>0</v>
      </c>
      <c r="J8" s="35">
        <v>0.04</v>
      </c>
      <c r="K8" s="35">
        <v>7.98</v>
      </c>
      <c r="L8" s="35">
        <v>4.6100000000000003</v>
      </c>
      <c r="M8" s="35">
        <v>0.01</v>
      </c>
      <c r="N8" s="35">
        <v>7.0000000000000007E-2</v>
      </c>
      <c r="O8" s="35">
        <v>2.92</v>
      </c>
      <c r="P8" s="35">
        <v>0.3</v>
      </c>
      <c r="Q8" s="35">
        <v>0.05</v>
      </c>
      <c r="R8" s="35">
        <v>1.5</v>
      </c>
      <c r="S8" s="35">
        <v>0.09</v>
      </c>
      <c r="T8" s="35">
        <v>0.03</v>
      </c>
      <c r="U8" s="35">
        <v>0.03</v>
      </c>
      <c r="V8" s="35">
        <v>0.01</v>
      </c>
      <c r="W8" s="35">
        <v>17.8</v>
      </c>
      <c r="X8" s="39"/>
    </row>
    <row r="9" spans="1:24" x14ac:dyDescent="0.3">
      <c r="A9" s="49" t="s">
        <v>18</v>
      </c>
      <c r="B9" s="26" t="s">
        <v>14</v>
      </c>
      <c r="C9" s="39">
        <v>0</v>
      </c>
      <c r="D9" s="39">
        <v>2802</v>
      </c>
      <c r="E9" s="39">
        <v>0</v>
      </c>
      <c r="F9" s="39">
        <v>86309</v>
      </c>
      <c r="G9" s="39">
        <v>0</v>
      </c>
      <c r="H9" s="39">
        <v>19185</v>
      </c>
      <c r="I9" s="39">
        <v>0</v>
      </c>
      <c r="J9" s="39">
        <v>0</v>
      </c>
      <c r="K9" s="39">
        <v>936163</v>
      </c>
      <c r="L9" s="39">
        <v>222976</v>
      </c>
      <c r="M9" s="39">
        <v>0</v>
      </c>
      <c r="N9" s="39">
        <v>73425</v>
      </c>
      <c r="O9" s="39">
        <v>296400</v>
      </c>
      <c r="P9" s="39">
        <v>11347</v>
      </c>
      <c r="Q9" s="39">
        <v>439285</v>
      </c>
      <c r="R9" s="39">
        <v>0</v>
      </c>
      <c r="S9" s="39">
        <v>82536</v>
      </c>
      <c r="T9" s="39">
        <v>131856</v>
      </c>
      <c r="U9" s="39">
        <v>8460</v>
      </c>
      <c r="V9" s="39">
        <v>1500</v>
      </c>
      <c r="W9" s="39">
        <v>2312244</v>
      </c>
      <c r="X9" s="39"/>
    </row>
    <row r="10" spans="1:24" x14ac:dyDescent="0.3">
      <c r="A10" s="50"/>
      <c r="B10" s="26" t="s">
        <v>15</v>
      </c>
      <c r="C10" s="39">
        <v>0</v>
      </c>
      <c r="D10" s="39" t="s">
        <v>87</v>
      </c>
      <c r="E10" s="39">
        <v>0</v>
      </c>
      <c r="F10" s="39">
        <v>105</v>
      </c>
      <c r="G10" s="39">
        <v>0</v>
      </c>
      <c r="H10" s="39" t="s">
        <v>87</v>
      </c>
      <c r="I10" s="39">
        <v>0</v>
      </c>
      <c r="J10" s="39">
        <v>0</v>
      </c>
      <c r="K10" s="39">
        <v>788</v>
      </c>
      <c r="L10" s="39">
        <v>199</v>
      </c>
      <c r="M10" s="39">
        <v>0</v>
      </c>
      <c r="N10" s="39">
        <v>146</v>
      </c>
      <c r="O10" s="39">
        <v>223</v>
      </c>
      <c r="P10" s="39" t="s">
        <v>87</v>
      </c>
      <c r="Q10" s="39">
        <v>503</v>
      </c>
      <c r="R10" s="39">
        <v>0</v>
      </c>
      <c r="S10" s="39">
        <v>62</v>
      </c>
      <c r="T10" s="39">
        <v>50</v>
      </c>
      <c r="U10" s="39" t="s">
        <v>87</v>
      </c>
      <c r="V10" s="39" t="s">
        <v>87</v>
      </c>
      <c r="W10" s="39">
        <v>2092</v>
      </c>
      <c r="X10" s="39">
        <v>1759</v>
      </c>
    </row>
    <row r="11" spans="1:24" x14ac:dyDescent="0.3">
      <c r="A11" s="50"/>
      <c r="B11" s="26" t="s">
        <v>16</v>
      </c>
      <c r="C11" s="39">
        <v>0</v>
      </c>
      <c r="D11" s="39" t="s">
        <v>87</v>
      </c>
      <c r="E11" s="39">
        <v>0</v>
      </c>
      <c r="F11" s="39">
        <v>822</v>
      </c>
      <c r="G11" s="39">
        <v>0</v>
      </c>
      <c r="H11" s="39" t="s">
        <v>87</v>
      </c>
      <c r="I11" s="39">
        <v>0</v>
      </c>
      <c r="J11" s="39">
        <v>0</v>
      </c>
      <c r="K11" s="39">
        <v>1188</v>
      </c>
      <c r="L11" s="39">
        <v>1120</v>
      </c>
      <c r="M11" s="39">
        <v>0</v>
      </c>
      <c r="N11" s="39">
        <v>503</v>
      </c>
      <c r="O11" s="39">
        <v>1329</v>
      </c>
      <c r="P11" s="39" t="s">
        <v>87</v>
      </c>
      <c r="Q11" s="39">
        <v>873</v>
      </c>
      <c r="R11" s="39">
        <v>0</v>
      </c>
      <c r="S11" s="39">
        <v>1331</v>
      </c>
      <c r="T11" s="39">
        <v>2637</v>
      </c>
      <c r="U11" s="39" t="s">
        <v>87</v>
      </c>
      <c r="V11" s="39" t="s">
        <v>87</v>
      </c>
      <c r="W11" s="34">
        <v>412.16470588235296</v>
      </c>
      <c r="X11" s="39"/>
    </row>
    <row r="12" spans="1:24" x14ac:dyDescent="0.3">
      <c r="A12" s="51"/>
      <c r="B12" s="26" t="s">
        <v>17</v>
      </c>
      <c r="C12" s="35">
        <v>0</v>
      </c>
      <c r="D12" s="35">
        <v>0.01</v>
      </c>
      <c r="E12" s="35">
        <v>0</v>
      </c>
      <c r="F12" s="35">
        <v>0.42</v>
      </c>
      <c r="G12" s="35">
        <v>0</v>
      </c>
      <c r="H12" s="35">
        <v>0.09</v>
      </c>
      <c r="I12" s="35">
        <v>0</v>
      </c>
      <c r="J12" s="35">
        <v>0</v>
      </c>
      <c r="K12" s="35">
        <v>4.5199999999999996</v>
      </c>
      <c r="L12" s="35">
        <v>1.08</v>
      </c>
      <c r="M12" s="35">
        <v>0</v>
      </c>
      <c r="N12" s="35">
        <v>0.35</v>
      </c>
      <c r="O12" s="35">
        <v>1.43</v>
      </c>
      <c r="P12" s="35">
        <v>0.05</v>
      </c>
      <c r="Q12" s="35">
        <v>2.12</v>
      </c>
      <c r="R12" s="35">
        <v>0</v>
      </c>
      <c r="S12" s="35">
        <v>0.4</v>
      </c>
      <c r="T12" s="35">
        <v>0.64</v>
      </c>
      <c r="U12" s="35">
        <v>0.04</v>
      </c>
      <c r="V12" s="35">
        <v>0.01</v>
      </c>
      <c r="W12" s="35">
        <v>11.16</v>
      </c>
      <c r="X12" s="39"/>
    </row>
    <row r="13" spans="1:24" x14ac:dyDescent="0.3">
      <c r="A13" s="49" t="s">
        <v>19</v>
      </c>
      <c r="B13" s="26" t="s">
        <v>14</v>
      </c>
      <c r="C13" s="39">
        <v>0</v>
      </c>
      <c r="D13" s="39">
        <v>0</v>
      </c>
      <c r="E13" s="39">
        <v>0</v>
      </c>
      <c r="F13" s="39">
        <v>31797</v>
      </c>
      <c r="G13" s="39">
        <v>0</v>
      </c>
      <c r="H13" s="39">
        <v>3146</v>
      </c>
      <c r="I13" s="39">
        <v>54590</v>
      </c>
      <c r="J13" s="39">
        <v>119814</v>
      </c>
      <c r="K13" s="39">
        <v>367215</v>
      </c>
      <c r="L13" s="39">
        <v>1500</v>
      </c>
      <c r="M13" s="39">
        <v>0</v>
      </c>
      <c r="N13" s="39">
        <v>10400</v>
      </c>
      <c r="O13" s="39">
        <v>106745</v>
      </c>
      <c r="P13" s="39">
        <v>45225</v>
      </c>
      <c r="Q13" s="39">
        <v>95452</v>
      </c>
      <c r="R13" s="39">
        <v>0</v>
      </c>
      <c r="S13" s="39">
        <v>19287</v>
      </c>
      <c r="T13" s="39">
        <v>2638</v>
      </c>
      <c r="U13" s="39">
        <v>0</v>
      </c>
      <c r="V13" s="39">
        <v>0</v>
      </c>
      <c r="W13" s="39">
        <v>857809</v>
      </c>
      <c r="X13" s="39"/>
    </row>
    <row r="14" spans="1:24" x14ac:dyDescent="0.3">
      <c r="A14" s="50"/>
      <c r="B14" s="26" t="s">
        <v>15</v>
      </c>
      <c r="C14" s="39">
        <v>0</v>
      </c>
      <c r="D14" s="39">
        <v>0</v>
      </c>
      <c r="E14" s="39">
        <v>0</v>
      </c>
      <c r="F14" s="39">
        <v>53</v>
      </c>
      <c r="G14" s="39">
        <v>0</v>
      </c>
      <c r="H14" s="39" t="s">
        <v>87</v>
      </c>
      <c r="I14" s="39">
        <v>21</v>
      </c>
      <c r="J14" s="39">
        <v>25</v>
      </c>
      <c r="K14" s="39">
        <v>292</v>
      </c>
      <c r="L14" s="39" t="s">
        <v>87</v>
      </c>
      <c r="M14" s="39">
        <v>0</v>
      </c>
      <c r="N14" s="39">
        <v>18</v>
      </c>
      <c r="O14" s="39">
        <v>100</v>
      </c>
      <c r="P14" s="39">
        <v>29</v>
      </c>
      <c r="Q14" s="39">
        <v>125</v>
      </c>
      <c r="R14" s="39">
        <v>0</v>
      </c>
      <c r="S14" s="39">
        <v>22</v>
      </c>
      <c r="T14" s="39" t="s">
        <v>87</v>
      </c>
      <c r="U14" s="39">
        <v>0</v>
      </c>
      <c r="V14" s="39">
        <v>0</v>
      </c>
      <c r="W14" s="39">
        <v>690</v>
      </c>
      <c r="X14" s="39">
        <v>626</v>
      </c>
    </row>
    <row r="15" spans="1:24" x14ac:dyDescent="0.3">
      <c r="A15" s="50"/>
      <c r="B15" s="26" t="s">
        <v>16</v>
      </c>
      <c r="C15" s="39">
        <v>0</v>
      </c>
      <c r="D15" s="39">
        <v>0</v>
      </c>
      <c r="E15" s="39">
        <v>0</v>
      </c>
      <c r="F15" s="39">
        <v>600</v>
      </c>
      <c r="G15" s="39">
        <v>0</v>
      </c>
      <c r="H15" s="39" t="s">
        <v>87</v>
      </c>
      <c r="I15" s="39">
        <v>2600</v>
      </c>
      <c r="J15" s="39">
        <v>4793</v>
      </c>
      <c r="K15" s="39">
        <v>1258</v>
      </c>
      <c r="L15" s="39" t="s">
        <v>87</v>
      </c>
      <c r="M15" s="39">
        <v>0</v>
      </c>
      <c r="N15" s="39">
        <v>578</v>
      </c>
      <c r="O15" s="39">
        <v>1067</v>
      </c>
      <c r="P15" s="39">
        <v>1559</v>
      </c>
      <c r="Q15" s="39">
        <v>764</v>
      </c>
      <c r="R15" s="39">
        <v>0</v>
      </c>
      <c r="S15" s="39">
        <v>877</v>
      </c>
      <c r="T15" s="39" t="s">
        <v>87</v>
      </c>
      <c r="U15" s="39">
        <v>0</v>
      </c>
      <c r="V15" s="39">
        <v>0</v>
      </c>
      <c r="W15" s="34">
        <v>441.7142121524202</v>
      </c>
      <c r="X15" s="39"/>
    </row>
    <row r="16" spans="1:24" x14ac:dyDescent="0.3">
      <c r="A16" s="51"/>
      <c r="B16" s="26" t="s">
        <v>17</v>
      </c>
      <c r="C16" s="35">
        <v>0</v>
      </c>
      <c r="D16" s="35">
        <v>0</v>
      </c>
      <c r="E16" s="35">
        <v>0</v>
      </c>
      <c r="F16" s="35">
        <v>0.28999999999999998</v>
      </c>
      <c r="G16" s="35">
        <v>0</v>
      </c>
      <c r="H16" s="35">
        <v>0.03</v>
      </c>
      <c r="I16" s="35">
        <v>0.49</v>
      </c>
      <c r="J16" s="35">
        <v>1.08</v>
      </c>
      <c r="K16" s="35">
        <v>3.32</v>
      </c>
      <c r="L16" s="35">
        <v>0.01</v>
      </c>
      <c r="M16" s="35">
        <v>0</v>
      </c>
      <c r="N16" s="35">
        <v>0.09</v>
      </c>
      <c r="O16" s="35">
        <v>0.97</v>
      </c>
      <c r="P16" s="35">
        <v>0.41</v>
      </c>
      <c r="Q16" s="35">
        <v>0.86</v>
      </c>
      <c r="R16" s="35">
        <v>0</v>
      </c>
      <c r="S16" s="35">
        <v>0.17</v>
      </c>
      <c r="T16" s="35">
        <v>0.02</v>
      </c>
      <c r="U16" s="35">
        <v>0</v>
      </c>
      <c r="V16" s="35">
        <v>0</v>
      </c>
      <c r="W16" s="35">
        <v>7.74</v>
      </c>
      <c r="X16" s="39"/>
    </row>
    <row r="17" spans="1:24" x14ac:dyDescent="0.3">
      <c r="A17" s="49" t="s">
        <v>21</v>
      </c>
      <c r="B17" s="26" t="s">
        <v>14</v>
      </c>
      <c r="C17" s="39">
        <v>0</v>
      </c>
      <c r="D17" s="39">
        <v>0</v>
      </c>
      <c r="E17" s="39">
        <v>2000</v>
      </c>
      <c r="F17" s="39">
        <v>15863</v>
      </c>
      <c r="G17" s="39">
        <v>0</v>
      </c>
      <c r="H17" s="39">
        <v>0</v>
      </c>
      <c r="I17" s="39">
        <v>0</v>
      </c>
      <c r="J17" s="39">
        <v>0</v>
      </c>
      <c r="K17" s="39">
        <v>332494</v>
      </c>
      <c r="L17" s="39">
        <v>109613</v>
      </c>
      <c r="M17" s="39">
        <v>0</v>
      </c>
      <c r="N17" s="39">
        <v>8500</v>
      </c>
      <c r="O17" s="39">
        <v>67728</v>
      </c>
      <c r="P17" s="39">
        <v>11989</v>
      </c>
      <c r="Q17" s="39">
        <v>39272</v>
      </c>
      <c r="R17" s="39">
        <v>133628</v>
      </c>
      <c r="S17" s="39">
        <v>24544</v>
      </c>
      <c r="T17" s="39">
        <v>0</v>
      </c>
      <c r="U17" s="39">
        <v>6068</v>
      </c>
      <c r="V17" s="39">
        <v>0</v>
      </c>
      <c r="W17" s="39">
        <v>751699</v>
      </c>
      <c r="X17" s="39"/>
    </row>
    <row r="18" spans="1:24" x14ac:dyDescent="0.3">
      <c r="A18" s="50"/>
      <c r="B18" s="26" t="s">
        <v>15</v>
      </c>
      <c r="C18" s="39">
        <v>0</v>
      </c>
      <c r="D18" s="39">
        <v>0</v>
      </c>
      <c r="E18" s="39" t="s">
        <v>87</v>
      </c>
      <c r="F18" s="39">
        <v>20</v>
      </c>
      <c r="G18" s="39">
        <v>0</v>
      </c>
      <c r="H18" s="39">
        <v>0</v>
      </c>
      <c r="I18" s="39">
        <v>0</v>
      </c>
      <c r="J18" s="39">
        <v>0</v>
      </c>
      <c r="K18" s="39">
        <v>121</v>
      </c>
      <c r="L18" s="39">
        <v>115</v>
      </c>
      <c r="M18" s="39">
        <v>0</v>
      </c>
      <c r="N18" s="39">
        <v>15</v>
      </c>
      <c r="O18" s="39">
        <v>38</v>
      </c>
      <c r="P18" s="39" t="s">
        <v>87</v>
      </c>
      <c r="Q18" s="39">
        <v>41</v>
      </c>
      <c r="R18" s="39">
        <v>125</v>
      </c>
      <c r="S18" s="39">
        <v>12</v>
      </c>
      <c r="T18" s="39">
        <v>0</v>
      </c>
      <c r="U18" s="39" t="s">
        <v>87</v>
      </c>
      <c r="V18" s="39">
        <v>0</v>
      </c>
      <c r="W18" s="39">
        <v>494</v>
      </c>
      <c r="X18" s="39">
        <v>436</v>
      </c>
    </row>
    <row r="19" spans="1:24" x14ac:dyDescent="0.3">
      <c r="A19" s="50"/>
      <c r="B19" s="26" t="s">
        <v>16</v>
      </c>
      <c r="C19" s="39">
        <v>0</v>
      </c>
      <c r="D19" s="39">
        <v>0</v>
      </c>
      <c r="E19" s="39" t="s">
        <v>87</v>
      </c>
      <c r="F19" s="39">
        <v>793</v>
      </c>
      <c r="G19" s="39">
        <v>0</v>
      </c>
      <c r="H19" s="39">
        <v>0</v>
      </c>
      <c r="I19" s="39">
        <v>0</v>
      </c>
      <c r="J19" s="39">
        <v>0</v>
      </c>
      <c r="K19" s="39">
        <v>2748</v>
      </c>
      <c r="L19" s="39">
        <v>953</v>
      </c>
      <c r="M19" s="39">
        <v>0</v>
      </c>
      <c r="N19" s="39">
        <v>567</v>
      </c>
      <c r="O19" s="39">
        <v>1782</v>
      </c>
      <c r="P19" s="39" t="s">
        <v>87</v>
      </c>
      <c r="Q19" s="39">
        <v>958</v>
      </c>
      <c r="R19" s="39">
        <v>1069</v>
      </c>
      <c r="S19" s="39">
        <v>2045</v>
      </c>
      <c r="T19" s="39">
        <v>0</v>
      </c>
      <c r="U19" s="39" t="s">
        <v>87</v>
      </c>
      <c r="V19" s="39">
        <v>0</v>
      </c>
      <c r="W19" s="34">
        <v>550.29209370424599</v>
      </c>
      <c r="X19" s="39"/>
    </row>
    <row r="20" spans="1:24" x14ac:dyDescent="0.3">
      <c r="A20" s="51"/>
      <c r="B20" s="26" t="s">
        <v>17</v>
      </c>
      <c r="C20" s="35">
        <v>0</v>
      </c>
      <c r="D20" s="35">
        <v>0</v>
      </c>
      <c r="E20" s="35">
        <v>0.04</v>
      </c>
      <c r="F20" s="35">
        <v>0.33</v>
      </c>
      <c r="G20" s="35">
        <v>0</v>
      </c>
      <c r="H20" s="35">
        <v>0</v>
      </c>
      <c r="I20" s="35">
        <v>0</v>
      </c>
      <c r="J20" s="35">
        <v>0</v>
      </c>
      <c r="K20" s="35">
        <v>6.86</v>
      </c>
      <c r="L20" s="35">
        <v>2.2599999999999998</v>
      </c>
      <c r="M20" s="35">
        <v>0</v>
      </c>
      <c r="N20" s="35">
        <v>0.18</v>
      </c>
      <c r="O20" s="35">
        <v>1.4</v>
      </c>
      <c r="P20" s="35">
        <v>0.25</v>
      </c>
      <c r="Q20" s="35">
        <v>0.81</v>
      </c>
      <c r="R20" s="35">
        <v>2.76</v>
      </c>
      <c r="S20" s="35">
        <v>0.51</v>
      </c>
      <c r="T20" s="35">
        <v>0</v>
      </c>
      <c r="U20" s="35">
        <v>0.13</v>
      </c>
      <c r="V20" s="35">
        <v>0</v>
      </c>
      <c r="W20" s="35">
        <v>15.53</v>
      </c>
      <c r="X20" s="39"/>
    </row>
    <row r="21" spans="1:24" x14ac:dyDescent="0.3">
      <c r="A21" s="49" t="s">
        <v>22</v>
      </c>
      <c r="B21" s="26" t="s">
        <v>14</v>
      </c>
      <c r="C21" s="39">
        <v>0</v>
      </c>
      <c r="D21" s="39">
        <v>0</v>
      </c>
      <c r="E21" s="39">
        <v>0</v>
      </c>
      <c r="F21" s="39">
        <v>20867</v>
      </c>
      <c r="G21" s="39">
        <v>0</v>
      </c>
      <c r="H21" s="39">
        <v>0</v>
      </c>
      <c r="I21" s="39">
        <v>0</v>
      </c>
      <c r="J21" s="39">
        <v>48975</v>
      </c>
      <c r="K21" s="39">
        <v>358848</v>
      </c>
      <c r="L21" s="39">
        <v>429446</v>
      </c>
      <c r="M21" s="39">
        <v>0</v>
      </c>
      <c r="N21" s="39">
        <v>14950</v>
      </c>
      <c r="O21" s="39">
        <v>160119</v>
      </c>
      <c r="P21" s="39">
        <v>27466</v>
      </c>
      <c r="Q21" s="39">
        <v>97044</v>
      </c>
      <c r="R21" s="39">
        <v>559850</v>
      </c>
      <c r="S21" s="39">
        <v>0</v>
      </c>
      <c r="T21" s="39">
        <v>0</v>
      </c>
      <c r="U21" s="39">
        <v>0</v>
      </c>
      <c r="V21" s="39">
        <v>0</v>
      </c>
      <c r="W21" s="39">
        <v>1717565</v>
      </c>
      <c r="X21" s="39"/>
    </row>
    <row r="22" spans="1:24" x14ac:dyDescent="0.3">
      <c r="A22" s="50"/>
      <c r="B22" s="26" t="s">
        <v>15</v>
      </c>
      <c r="C22" s="39">
        <v>0</v>
      </c>
      <c r="D22" s="39">
        <v>0</v>
      </c>
      <c r="E22" s="39">
        <v>0</v>
      </c>
      <c r="F22" s="39" t="s">
        <v>87</v>
      </c>
      <c r="G22" s="39">
        <v>0</v>
      </c>
      <c r="H22" s="39">
        <v>0</v>
      </c>
      <c r="I22" s="39">
        <v>0</v>
      </c>
      <c r="J22" s="39">
        <v>40</v>
      </c>
      <c r="K22" s="39">
        <v>396</v>
      </c>
      <c r="L22" s="39">
        <v>384</v>
      </c>
      <c r="M22" s="39">
        <v>0</v>
      </c>
      <c r="N22" s="39">
        <v>34</v>
      </c>
      <c r="O22" s="39">
        <v>42</v>
      </c>
      <c r="P22" s="39" t="s">
        <v>87</v>
      </c>
      <c r="Q22" s="39">
        <v>63</v>
      </c>
      <c r="R22" s="39">
        <v>489</v>
      </c>
      <c r="S22" s="39">
        <v>0</v>
      </c>
      <c r="T22" s="39">
        <v>0</v>
      </c>
      <c r="U22" s="39">
        <v>0</v>
      </c>
      <c r="V22" s="39">
        <v>0</v>
      </c>
      <c r="W22" s="39">
        <v>1483</v>
      </c>
      <c r="X22" s="39">
        <v>1118</v>
      </c>
    </row>
    <row r="23" spans="1:24" x14ac:dyDescent="0.3">
      <c r="A23" s="50"/>
      <c r="B23" s="26" t="s">
        <v>16</v>
      </c>
      <c r="C23" s="39">
        <v>0</v>
      </c>
      <c r="D23" s="39">
        <v>0</v>
      </c>
      <c r="E23" s="39">
        <v>0</v>
      </c>
      <c r="F23" s="39" t="s">
        <v>87</v>
      </c>
      <c r="G23" s="39">
        <v>0</v>
      </c>
      <c r="H23" s="39">
        <v>0</v>
      </c>
      <c r="I23" s="39">
        <v>0</v>
      </c>
      <c r="J23" s="39">
        <v>1224</v>
      </c>
      <c r="K23" s="39">
        <v>906</v>
      </c>
      <c r="L23" s="39">
        <v>1118</v>
      </c>
      <c r="M23" s="39">
        <v>0</v>
      </c>
      <c r="N23" s="39">
        <v>440</v>
      </c>
      <c r="O23" s="39">
        <v>3812</v>
      </c>
      <c r="P23" s="39" t="s">
        <v>87</v>
      </c>
      <c r="Q23" s="39">
        <v>1540</v>
      </c>
      <c r="R23" s="39">
        <v>1145</v>
      </c>
      <c r="S23" s="39">
        <v>0</v>
      </c>
      <c r="T23" s="39">
        <v>0</v>
      </c>
      <c r="U23" s="39">
        <v>0</v>
      </c>
      <c r="V23" s="39">
        <v>0</v>
      </c>
      <c r="W23" s="34">
        <v>461.83517074482387</v>
      </c>
      <c r="X23" s="39"/>
    </row>
    <row r="24" spans="1:24" x14ac:dyDescent="0.3">
      <c r="A24" s="51"/>
      <c r="B24" s="26" t="s">
        <v>17</v>
      </c>
      <c r="C24" s="35">
        <v>0</v>
      </c>
      <c r="D24" s="35">
        <v>0</v>
      </c>
      <c r="E24" s="35">
        <v>0</v>
      </c>
      <c r="F24" s="35">
        <v>0.31</v>
      </c>
      <c r="G24" s="35">
        <v>0</v>
      </c>
      <c r="H24" s="35">
        <v>0</v>
      </c>
      <c r="I24" s="35">
        <v>0</v>
      </c>
      <c r="J24" s="35">
        <v>0.72</v>
      </c>
      <c r="K24" s="35">
        <v>5.25</v>
      </c>
      <c r="L24" s="35">
        <v>6.29</v>
      </c>
      <c r="M24" s="35">
        <v>0</v>
      </c>
      <c r="N24" s="35">
        <v>0.22</v>
      </c>
      <c r="O24" s="35">
        <v>2.34</v>
      </c>
      <c r="P24" s="35">
        <v>0.4</v>
      </c>
      <c r="Q24" s="35">
        <v>1.42</v>
      </c>
      <c r="R24" s="35">
        <v>8.1999999999999993</v>
      </c>
      <c r="S24" s="35">
        <v>0</v>
      </c>
      <c r="T24" s="35">
        <v>0</v>
      </c>
      <c r="U24" s="35">
        <v>0</v>
      </c>
      <c r="V24" s="35">
        <v>0</v>
      </c>
      <c r="W24" s="35">
        <v>25.15</v>
      </c>
      <c r="X24" s="39"/>
    </row>
    <row r="25" spans="1:24" x14ac:dyDescent="0.3">
      <c r="A25" s="49" t="s">
        <v>23</v>
      </c>
      <c r="B25" s="26" t="s">
        <v>14</v>
      </c>
      <c r="C25" s="39">
        <v>0</v>
      </c>
      <c r="D25" s="39">
        <v>0</v>
      </c>
      <c r="E25" s="39">
        <v>0</v>
      </c>
      <c r="F25" s="39">
        <v>25743</v>
      </c>
      <c r="G25" s="39">
        <v>0</v>
      </c>
      <c r="H25" s="39">
        <v>7239</v>
      </c>
      <c r="I25" s="39">
        <v>0</v>
      </c>
      <c r="J25" s="39">
        <v>43935</v>
      </c>
      <c r="K25" s="39">
        <v>470655</v>
      </c>
      <c r="L25" s="39">
        <v>197851</v>
      </c>
      <c r="M25" s="39">
        <v>0</v>
      </c>
      <c r="N25" s="39">
        <v>21950</v>
      </c>
      <c r="O25" s="39">
        <v>39914</v>
      </c>
      <c r="P25" s="39">
        <v>1286</v>
      </c>
      <c r="Q25" s="39">
        <v>19388</v>
      </c>
      <c r="R25" s="39">
        <v>10200</v>
      </c>
      <c r="S25" s="39">
        <v>10889</v>
      </c>
      <c r="T25" s="39">
        <v>1924</v>
      </c>
      <c r="U25" s="39">
        <v>0</v>
      </c>
      <c r="V25" s="39">
        <v>1000</v>
      </c>
      <c r="W25" s="39">
        <v>851974</v>
      </c>
      <c r="X25" s="39"/>
    </row>
    <row r="26" spans="1:24" x14ac:dyDescent="0.3">
      <c r="A26" s="50"/>
      <c r="B26" s="26" t="s">
        <v>15</v>
      </c>
      <c r="C26" s="39">
        <v>0</v>
      </c>
      <c r="D26" s="39">
        <v>0</v>
      </c>
      <c r="E26" s="39">
        <v>0</v>
      </c>
      <c r="F26" s="39">
        <v>61</v>
      </c>
      <c r="G26" s="39">
        <v>0</v>
      </c>
      <c r="H26" s="39" t="s">
        <v>87</v>
      </c>
      <c r="I26" s="39">
        <v>0</v>
      </c>
      <c r="J26" s="39">
        <v>53</v>
      </c>
      <c r="K26" s="39">
        <v>395</v>
      </c>
      <c r="L26" s="39">
        <v>148</v>
      </c>
      <c r="M26" s="39">
        <v>0</v>
      </c>
      <c r="N26" s="39">
        <v>59</v>
      </c>
      <c r="O26" s="39">
        <v>33</v>
      </c>
      <c r="P26" s="39" t="s">
        <v>87</v>
      </c>
      <c r="Q26" s="39">
        <v>23</v>
      </c>
      <c r="R26" s="39">
        <v>12</v>
      </c>
      <c r="S26" s="39" t="s">
        <v>87</v>
      </c>
      <c r="T26" s="39" t="s">
        <v>87</v>
      </c>
      <c r="U26" s="39">
        <v>0</v>
      </c>
      <c r="V26" s="39" t="s">
        <v>87</v>
      </c>
      <c r="W26" s="39">
        <v>798</v>
      </c>
      <c r="X26" s="39">
        <v>611</v>
      </c>
    </row>
    <row r="27" spans="1:24" x14ac:dyDescent="0.3">
      <c r="A27" s="50"/>
      <c r="B27" s="26" t="s">
        <v>16</v>
      </c>
      <c r="C27" s="39">
        <v>0</v>
      </c>
      <c r="D27" s="39">
        <v>0</v>
      </c>
      <c r="E27" s="39">
        <v>0</v>
      </c>
      <c r="F27" s="39">
        <v>422</v>
      </c>
      <c r="G27" s="39">
        <v>0</v>
      </c>
      <c r="H27" s="39" t="s">
        <v>87</v>
      </c>
      <c r="I27" s="39">
        <v>0</v>
      </c>
      <c r="J27" s="39">
        <v>829</v>
      </c>
      <c r="K27" s="39">
        <v>1192</v>
      </c>
      <c r="L27" s="39">
        <v>1337</v>
      </c>
      <c r="M27" s="39">
        <v>0</v>
      </c>
      <c r="N27" s="39">
        <v>372</v>
      </c>
      <c r="O27" s="39">
        <v>1210</v>
      </c>
      <c r="P27" s="39" t="s">
        <v>87</v>
      </c>
      <c r="Q27" s="39">
        <v>843</v>
      </c>
      <c r="R27" s="39">
        <v>850</v>
      </c>
      <c r="S27" s="39" t="s">
        <v>87</v>
      </c>
      <c r="T27" s="39" t="s">
        <v>87</v>
      </c>
      <c r="U27" s="39">
        <v>0</v>
      </c>
      <c r="V27" s="39" t="s">
        <v>87</v>
      </c>
      <c r="W27" s="34">
        <v>421.76930693069306</v>
      </c>
      <c r="X27" s="39"/>
    </row>
    <row r="28" spans="1:24" x14ac:dyDescent="0.3">
      <c r="A28" s="51"/>
      <c r="B28" s="12" t="s">
        <v>17</v>
      </c>
      <c r="C28" s="35">
        <v>0</v>
      </c>
      <c r="D28" s="35">
        <v>0</v>
      </c>
      <c r="E28" s="35">
        <v>0</v>
      </c>
      <c r="F28" s="35">
        <v>0.63</v>
      </c>
      <c r="G28" s="35">
        <v>0</v>
      </c>
      <c r="H28" s="35">
        <v>0.18</v>
      </c>
      <c r="I28" s="35">
        <v>0</v>
      </c>
      <c r="J28" s="35">
        <v>1.08</v>
      </c>
      <c r="K28" s="35">
        <v>11.57</v>
      </c>
      <c r="L28" s="35">
        <v>4.8600000000000003</v>
      </c>
      <c r="M28" s="35">
        <v>0</v>
      </c>
      <c r="N28" s="35">
        <v>0.54</v>
      </c>
      <c r="O28" s="35">
        <v>0.98</v>
      </c>
      <c r="P28" s="35">
        <v>0.03</v>
      </c>
      <c r="Q28" s="35">
        <v>0.48</v>
      </c>
      <c r="R28" s="35">
        <v>0.25</v>
      </c>
      <c r="S28" s="35">
        <v>0.27</v>
      </c>
      <c r="T28" s="35">
        <v>0.05</v>
      </c>
      <c r="U28" s="35">
        <v>0</v>
      </c>
      <c r="V28" s="35">
        <v>0.02</v>
      </c>
      <c r="W28" s="35">
        <v>20.94</v>
      </c>
      <c r="X28" s="39"/>
    </row>
    <row r="29" spans="1:24" x14ac:dyDescent="0.3">
      <c r="A29" s="49" t="s">
        <v>24</v>
      </c>
      <c r="B29" s="26" t="s">
        <v>14</v>
      </c>
      <c r="C29" s="39">
        <v>0</v>
      </c>
      <c r="D29" s="39">
        <v>2294</v>
      </c>
      <c r="E29" s="39">
        <v>0</v>
      </c>
      <c r="F29" s="39">
        <v>71282</v>
      </c>
      <c r="G29" s="39">
        <v>0</v>
      </c>
      <c r="H29" s="39">
        <v>41546</v>
      </c>
      <c r="I29" s="39">
        <v>0</v>
      </c>
      <c r="J29" s="39">
        <v>121031</v>
      </c>
      <c r="K29" s="39">
        <v>352208</v>
      </c>
      <c r="L29" s="39">
        <v>381566</v>
      </c>
      <c r="M29" s="39">
        <v>0</v>
      </c>
      <c r="N29" s="39">
        <v>24725</v>
      </c>
      <c r="O29" s="39">
        <v>184982</v>
      </c>
      <c r="P29" s="39">
        <v>14427</v>
      </c>
      <c r="Q29" s="39">
        <v>59368</v>
      </c>
      <c r="R29" s="39">
        <v>1980</v>
      </c>
      <c r="S29" s="39">
        <v>38937</v>
      </c>
      <c r="T29" s="39">
        <v>0</v>
      </c>
      <c r="U29" s="39">
        <v>25542</v>
      </c>
      <c r="V29" s="39">
        <v>1000</v>
      </c>
      <c r="W29" s="39">
        <v>1320888</v>
      </c>
      <c r="X29" s="39"/>
    </row>
    <row r="30" spans="1:24" x14ac:dyDescent="0.3">
      <c r="A30" s="50"/>
      <c r="B30" s="26" t="s">
        <v>15</v>
      </c>
      <c r="C30" s="39">
        <v>0</v>
      </c>
      <c r="D30" s="39" t="s">
        <v>87</v>
      </c>
      <c r="E30" s="39">
        <v>0</v>
      </c>
      <c r="F30" s="39">
        <v>88</v>
      </c>
      <c r="G30" s="39">
        <v>0</v>
      </c>
      <c r="H30" s="39">
        <v>14</v>
      </c>
      <c r="I30" s="39">
        <v>0</v>
      </c>
      <c r="J30" s="39">
        <v>105</v>
      </c>
      <c r="K30" s="39">
        <v>369</v>
      </c>
      <c r="L30" s="39">
        <v>359</v>
      </c>
      <c r="M30" s="39">
        <v>0</v>
      </c>
      <c r="N30" s="39">
        <v>53</v>
      </c>
      <c r="O30" s="39">
        <v>506</v>
      </c>
      <c r="P30" s="39">
        <v>40</v>
      </c>
      <c r="Q30" s="39">
        <v>167</v>
      </c>
      <c r="R30" s="39" t="s">
        <v>87</v>
      </c>
      <c r="S30" s="39">
        <v>105</v>
      </c>
      <c r="T30" s="39">
        <v>0</v>
      </c>
      <c r="U30" s="39" t="s">
        <v>87</v>
      </c>
      <c r="V30" s="39" t="s">
        <v>87</v>
      </c>
      <c r="W30" s="39">
        <v>1823</v>
      </c>
      <c r="X30" s="39">
        <v>927</v>
      </c>
    </row>
    <row r="31" spans="1:24" x14ac:dyDescent="0.3">
      <c r="A31" s="50"/>
      <c r="B31" s="26" t="s">
        <v>16</v>
      </c>
      <c r="C31" s="39">
        <v>0</v>
      </c>
      <c r="D31" s="39" t="s">
        <v>87</v>
      </c>
      <c r="E31" s="39">
        <v>0</v>
      </c>
      <c r="F31" s="39">
        <v>810</v>
      </c>
      <c r="G31" s="39">
        <v>0</v>
      </c>
      <c r="H31" s="39">
        <v>2968</v>
      </c>
      <c r="I31" s="39">
        <v>0</v>
      </c>
      <c r="J31" s="39">
        <v>1153</v>
      </c>
      <c r="K31" s="39">
        <v>954</v>
      </c>
      <c r="L31" s="39">
        <v>1063</v>
      </c>
      <c r="M31" s="39">
        <v>0</v>
      </c>
      <c r="N31" s="39">
        <v>467</v>
      </c>
      <c r="O31" s="39">
        <v>366</v>
      </c>
      <c r="P31" s="39">
        <v>361</v>
      </c>
      <c r="Q31" s="39">
        <v>356</v>
      </c>
      <c r="R31" s="39" t="s">
        <v>87</v>
      </c>
      <c r="S31" s="39">
        <v>371</v>
      </c>
      <c r="T31" s="39">
        <v>0</v>
      </c>
      <c r="U31" s="39" t="s">
        <v>87</v>
      </c>
      <c r="V31" s="39" t="s">
        <v>87</v>
      </c>
      <c r="W31" s="34">
        <v>359.22980690780525</v>
      </c>
      <c r="X31" s="39"/>
    </row>
    <row r="32" spans="1:24" x14ac:dyDescent="0.3">
      <c r="A32" s="51"/>
      <c r="B32" s="26" t="s">
        <v>17</v>
      </c>
      <c r="C32" s="35">
        <v>0</v>
      </c>
      <c r="D32" s="35">
        <v>0.02</v>
      </c>
      <c r="E32" s="35">
        <v>0</v>
      </c>
      <c r="F32" s="35">
        <v>0.65</v>
      </c>
      <c r="G32" s="35">
        <v>0</v>
      </c>
      <c r="H32" s="35">
        <v>0.38</v>
      </c>
      <c r="I32" s="35">
        <v>0</v>
      </c>
      <c r="J32" s="35">
        <v>1.1000000000000001</v>
      </c>
      <c r="K32" s="35">
        <v>3.19</v>
      </c>
      <c r="L32" s="35">
        <v>3.46</v>
      </c>
      <c r="M32" s="35">
        <v>0</v>
      </c>
      <c r="N32" s="35">
        <v>0.22</v>
      </c>
      <c r="O32" s="35">
        <v>1.68</v>
      </c>
      <c r="P32" s="35">
        <v>0.13</v>
      </c>
      <c r="Q32" s="35">
        <v>0.54</v>
      </c>
      <c r="R32" s="35">
        <v>0.02</v>
      </c>
      <c r="S32" s="35">
        <v>0.35</v>
      </c>
      <c r="T32" s="35">
        <v>0</v>
      </c>
      <c r="U32" s="35">
        <v>0.23</v>
      </c>
      <c r="V32" s="35">
        <v>0.01</v>
      </c>
      <c r="W32" s="35">
        <v>11.98</v>
      </c>
      <c r="X32" s="39"/>
    </row>
    <row r="33" spans="1:24" x14ac:dyDescent="0.3">
      <c r="A33" s="49" t="s">
        <v>25</v>
      </c>
      <c r="B33" s="26" t="s">
        <v>14</v>
      </c>
      <c r="C33" s="39">
        <v>0</v>
      </c>
      <c r="D33" s="39">
        <v>0</v>
      </c>
      <c r="E33" s="39">
        <v>8000</v>
      </c>
      <c r="F33" s="39">
        <v>114695</v>
      </c>
      <c r="G33" s="39">
        <v>0</v>
      </c>
      <c r="H33" s="39">
        <v>30430</v>
      </c>
      <c r="I33" s="39">
        <v>0</v>
      </c>
      <c r="J33" s="39">
        <v>191045</v>
      </c>
      <c r="K33" s="39">
        <v>1159564</v>
      </c>
      <c r="L33" s="39">
        <v>0</v>
      </c>
      <c r="M33" s="39">
        <v>0</v>
      </c>
      <c r="N33" s="39">
        <v>70350</v>
      </c>
      <c r="O33" s="39">
        <v>174243</v>
      </c>
      <c r="P33" s="39">
        <v>315021</v>
      </c>
      <c r="Q33" s="39">
        <v>501285</v>
      </c>
      <c r="R33" s="39">
        <v>244994</v>
      </c>
      <c r="S33" s="39">
        <v>127243</v>
      </c>
      <c r="T33" s="39">
        <v>57009</v>
      </c>
      <c r="U33" s="39">
        <v>4572</v>
      </c>
      <c r="V33" s="39">
        <v>6000</v>
      </c>
      <c r="W33" s="39">
        <v>3004451</v>
      </c>
      <c r="X33" s="39"/>
    </row>
    <row r="34" spans="1:24" x14ac:dyDescent="0.3">
      <c r="A34" s="50"/>
      <c r="B34" s="26" t="s">
        <v>15</v>
      </c>
      <c r="C34" s="39">
        <v>0</v>
      </c>
      <c r="D34" s="39">
        <v>0</v>
      </c>
      <c r="E34" s="39" t="s">
        <v>87</v>
      </c>
      <c r="F34" s="39">
        <v>144</v>
      </c>
      <c r="G34" s="39">
        <v>0</v>
      </c>
      <c r="H34" s="39" t="s">
        <v>87</v>
      </c>
      <c r="I34" s="39">
        <v>0</v>
      </c>
      <c r="J34" s="39">
        <v>179</v>
      </c>
      <c r="K34" s="39">
        <v>1107</v>
      </c>
      <c r="L34" s="39">
        <v>0</v>
      </c>
      <c r="M34" s="39">
        <v>0</v>
      </c>
      <c r="N34" s="39">
        <v>123</v>
      </c>
      <c r="O34" s="39">
        <v>128</v>
      </c>
      <c r="P34" s="39">
        <v>142</v>
      </c>
      <c r="Q34" s="39">
        <v>496</v>
      </c>
      <c r="R34" s="39">
        <v>114</v>
      </c>
      <c r="S34" s="39">
        <v>89</v>
      </c>
      <c r="T34" s="39">
        <v>27</v>
      </c>
      <c r="U34" s="39" t="s">
        <v>87</v>
      </c>
      <c r="V34" s="39" t="s">
        <v>87</v>
      </c>
      <c r="W34" s="39">
        <v>2567</v>
      </c>
      <c r="X34" s="39">
        <v>2227</v>
      </c>
    </row>
    <row r="35" spans="1:24" x14ac:dyDescent="0.3">
      <c r="A35" s="50"/>
      <c r="B35" s="26" t="s">
        <v>16</v>
      </c>
      <c r="C35" s="39">
        <v>0</v>
      </c>
      <c r="D35" s="39">
        <v>0</v>
      </c>
      <c r="E35" s="39" t="s">
        <v>87</v>
      </c>
      <c r="F35" s="39">
        <v>796</v>
      </c>
      <c r="G35" s="39">
        <v>0</v>
      </c>
      <c r="H35" s="39" t="s">
        <v>87</v>
      </c>
      <c r="I35" s="39">
        <v>0</v>
      </c>
      <c r="J35" s="39">
        <v>1067</v>
      </c>
      <c r="K35" s="39">
        <v>1047</v>
      </c>
      <c r="L35" s="39">
        <v>0</v>
      </c>
      <c r="M35" s="39">
        <v>0</v>
      </c>
      <c r="N35" s="39">
        <v>572</v>
      </c>
      <c r="O35" s="39">
        <v>1361</v>
      </c>
      <c r="P35" s="39">
        <v>2218</v>
      </c>
      <c r="Q35" s="39">
        <v>1011</v>
      </c>
      <c r="R35" s="39">
        <v>2149</v>
      </c>
      <c r="S35" s="39">
        <v>1430</v>
      </c>
      <c r="T35" s="39">
        <v>2111</v>
      </c>
      <c r="U35" s="39" t="s">
        <v>87</v>
      </c>
      <c r="V35" s="39" t="s">
        <v>87</v>
      </c>
      <c r="W35" s="34">
        <v>427.92351516877937</v>
      </c>
      <c r="X35" s="39"/>
    </row>
    <row r="36" spans="1:24" x14ac:dyDescent="0.3">
      <c r="A36" s="51"/>
      <c r="B36" s="26" t="s">
        <v>17</v>
      </c>
      <c r="C36" s="35">
        <v>0</v>
      </c>
      <c r="D36" s="35">
        <v>0</v>
      </c>
      <c r="E36" s="35">
        <v>0.01</v>
      </c>
      <c r="F36" s="35">
        <v>0.19</v>
      </c>
      <c r="G36" s="35">
        <v>0</v>
      </c>
      <c r="H36" s="35">
        <v>0.05</v>
      </c>
      <c r="I36" s="35">
        <v>0</v>
      </c>
      <c r="J36" s="35">
        <v>0.32</v>
      </c>
      <c r="K36" s="35">
        <v>1.95</v>
      </c>
      <c r="L36" s="35">
        <v>0</v>
      </c>
      <c r="M36" s="35">
        <v>0</v>
      </c>
      <c r="N36" s="35">
        <v>0.12</v>
      </c>
      <c r="O36" s="35">
        <v>0.28999999999999998</v>
      </c>
      <c r="P36" s="35">
        <v>0.53</v>
      </c>
      <c r="Q36" s="35">
        <v>0.84</v>
      </c>
      <c r="R36" s="35">
        <v>0.41</v>
      </c>
      <c r="S36" s="35">
        <v>0.21</v>
      </c>
      <c r="T36" s="35">
        <v>0.1</v>
      </c>
      <c r="U36" s="35">
        <v>0.01</v>
      </c>
      <c r="V36" s="35">
        <v>0.01</v>
      </c>
      <c r="W36" s="35">
        <v>5.04</v>
      </c>
      <c r="X36" s="39"/>
    </row>
    <row r="37" spans="1:24" x14ac:dyDescent="0.3">
      <c r="A37" s="49" t="s">
        <v>27</v>
      </c>
      <c r="B37" s="26" t="s">
        <v>14</v>
      </c>
      <c r="C37" s="39">
        <v>0</v>
      </c>
      <c r="D37" s="39">
        <v>5633</v>
      </c>
      <c r="E37" s="39">
        <v>4000</v>
      </c>
      <c r="F37" s="39">
        <v>30160</v>
      </c>
      <c r="G37" s="39">
        <v>0</v>
      </c>
      <c r="H37" s="39">
        <v>11903</v>
      </c>
      <c r="I37" s="39">
        <v>0</v>
      </c>
      <c r="J37" s="39">
        <v>45025</v>
      </c>
      <c r="K37" s="39">
        <v>695480</v>
      </c>
      <c r="L37" s="39">
        <v>256160</v>
      </c>
      <c r="M37" s="39">
        <v>0</v>
      </c>
      <c r="N37" s="39">
        <v>14050</v>
      </c>
      <c r="O37" s="39">
        <v>139781</v>
      </c>
      <c r="P37" s="39">
        <v>13012</v>
      </c>
      <c r="Q37" s="39">
        <v>103339</v>
      </c>
      <c r="R37" s="39">
        <v>92443</v>
      </c>
      <c r="S37" s="39">
        <v>38575</v>
      </c>
      <c r="T37" s="39">
        <v>0</v>
      </c>
      <c r="U37" s="39">
        <v>0</v>
      </c>
      <c r="V37" s="39">
        <v>0</v>
      </c>
      <c r="W37" s="39">
        <v>1449561</v>
      </c>
      <c r="X37" s="39"/>
    </row>
    <row r="38" spans="1:24" x14ac:dyDescent="0.3">
      <c r="A38" s="50"/>
      <c r="B38" s="26" t="s">
        <v>15</v>
      </c>
      <c r="C38" s="39">
        <v>0</v>
      </c>
      <c r="D38" s="39" t="s">
        <v>87</v>
      </c>
      <c r="E38" s="39" t="s">
        <v>87</v>
      </c>
      <c r="F38" s="39">
        <v>29</v>
      </c>
      <c r="G38" s="39">
        <v>0</v>
      </c>
      <c r="H38" s="39" t="s">
        <v>87</v>
      </c>
      <c r="I38" s="39">
        <v>0</v>
      </c>
      <c r="J38" s="39">
        <v>52</v>
      </c>
      <c r="K38" s="39">
        <v>831</v>
      </c>
      <c r="L38" s="39">
        <v>157</v>
      </c>
      <c r="M38" s="39">
        <v>0</v>
      </c>
      <c r="N38" s="39">
        <v>18</v>
      </c>
      <c r="O38" s="39">
        <v>97</v>
      </c>
      <c r="P38" s="39" t="s">
        <v>87</v>
      </c>
      <c r="Q38" s="39">
        <v>156</v>
      </c>
      <c r="R38" s="39">
        <v>68</v>
      </c>
      <c r="S38" s="39">
        <v>38</v>
      </c>
      <c r="T38" s="39">
        <v>0</v>
      </c>
      <c r="U38" s="39">
        <v>0</v>
      </c>
      <c r="V38" s="39">
        <v>0</v>
      </c>
      <c r="W38" s="39">
        <v>1460</v>
      </c>
      <c r="X38" s="39">
        <v>1111</v>
      </c>
    </row>
    <row r="39" spans="1:24" x14ac:dyDescent="0.3">
      <c r="A39" s="50"/>
      <c r="B39" s="26" t="s">
        <v>16</v>
      </c>
      <c r="C39" s="39">
        <v>0</v>
      </c>
      <c r="D39" s="39" t="s">
        <v>87</v>
      </c>
      <c r="E39" s="39" t="s">
        <v>87</v>
      </c>
      <c r="F39" s="39">
        <v>1040</v>
      </c>
      <c r="G39" s="39">
        <v>0</v>
      </c>
      <c r="H39" s="39" t="s">
        <v>87</v>
      </c>
      <c r="I39" s="39">
        <v>0</v>
      </c>
      <c r="J39" s="39">
        <v>866</v>
      </c>
      <c r="K39" s="39">
        <v>837</v>
      </c>
      <c r="L39" s="39">
        <v>1632</v>
      </c>
      <c r="M39" s="39">
        <v>0</v>
      </c>
      <c r="N39" s="39">
        <v>781</v>
      </c>
      <c r="O39" s="39">
        <v>1441</v>
      </c>
      <c r="P39" s="39" t="s">
        <v>87</v>
      </c>
      <c r="Q39" s="39">
        <v>662</v>
      </c>
      <c r="R39" s="39">
        <v>1359</v>
      </c>
      <c r="S39" s="39">
        <v>1015</v>
      </c>
      <c r="T39" s="39">
        <v>0</v>
      </c>
      <c r="U39" s="39">
        <v>0</v>
      </c>
      <c r="V39" s="39">
        <v>0</v>
      </c>
      <c r="W39" s="34">
        <v>393.68848451928301</v>
      </c>
      <c r="X39" s="39"/>
    </row>
    <row r="40" spans="1:24" x14ac:dyDescent="0.3">
      <c r="A40" s="51"/>
      <c r="B40" s="26" t="s">
        <v>17</v>
      </c>
      <c r="C40" s="35">
        <v>0</v>
      </c>
      <c r="D40" s="35">
        <v>0.06</v>
      </c>
      <c r="E40" s="35">
        <v>0.05</v>
      </c>
      <c r="F40" s="35">
        <v>0.34</v>
      </c>
      <c r="G40" s="35">
        <v>0</v>
      </c>
      <c r="H40" s="35">
        <v>0.14000000000000001</v>
      </c>
      <c r="I40" s="35">
        <v>0</v>
      </c>
      <c r="J40" s="35">
        <v>0.51</v>
      </c>
      <c r="K40" s="35">
        <v>7.94</v>
      </c>
      <c r="L40" s="35">
        <v>2.93</v>
      </c>
      <c r="M40" s="35">
        <v>0</v>
      </c>
      <c r="N40" s="35">
        <v>0.16</v>
      </c>
      <c r="O40" s="35">
        <v>1.6</v>
      </c>
      <c r="P40" s="35">
        <v>0.15</v>
      </c>
      <c r="Q40" s="35">
        <v>1.18</v>
      </c>
      <c r="R40" s="35">
        <v>1.06</v>
      </c>
      <c r="S40" s="35">
        <v>0.44</v>
      </c>
      <c r="T40" s="35">
        <v>0</v>
      </c>
      <c r="U40" s="35">
        <v>0</v>
      </c>
      <c r="V40" s="35">
        <v>0</v>
      </c>
      <c r="W40" s="35">
        <v>16.559999999999999</v>
      </c>
      <c r="X40" s="39"/>
    </row>
    <row r="41" spans="1:24" x14ac:dyDescent="0.3">
      <c r="A41" s="49" t="s">
        <v>29</v>
      </c>
      <c r="B41" s="26" t="s">
        <v>14</v>
      </c>
      <c r="C41" s="39">
        <v>0</v>
      </c>
      <c r="D41" s="39">
        <v>0</v>
      </c>
      <c r="E41" s="39">
        <v>0</v>
      </c>
      <c r="F41" s="39">
        <v>7541</v>
      </c>
      <c r="G41" s="39">
        <v>0</v>
      </c>
      <c r="H41" s="39">
        <v>0</v>
      </c>
      <c r="I41" s="39">
        <v>0</v>
      </c>
      <c r="J41" s="39">
        <v>43900</v>
      </c>
      <c r="K41" s="39">
        <v>626473</v>
      </c>
      <c r="L41" s="39">
        <v>123704</v>
      </c>
      <c r="M41" s="39">
        <v>0</v>
      </c>
      <c r="N41" s="39">
        <v>2900</v>
      </c>
      <c r="O41" s="39">
        <v>3210</v>
      </c>
      <c r="P41" s="39">
        <v>9932</v>
      </c>
      <c r="Q41" s="39">
        <v>3424</v>
      </c>
      <c r="R41" s="39">
        <v>63891</v>
      </c>
      <c r="S41" s="39">
        <v>2461</v>
      </c>
      <c r="T41" s="39">
        <v>42186</v>
      </c>
      <c r="U41" s="39">
        <v>0</v>
      </c>
      <c r="V41" s="39">
        <v>0</v>
      </c>
      <c r="W41" s="39">
        <v>929622</v>
      </c>
      <c r="X41" s="39"/>
    </row>
    <row r="42" spans="1:24" x14ac:dyDescent="0.3">
      <c r="A42" s="50"/>
      <c r="B42" s="26" t="s">
        <v>15</v>
      </c>
      <c r="C42" s="39">
        <v>0</v>
      </c>
      <c r="D42" s="39">
        <v>0</v>
      </c>
      <c r="E42" s="39">
        <v>0</v>
      </c>
      <c r="F42" s="39">
        <v>10</v>
      </c>
      <c r="G42" s="39">
        <v>0</v>
      </c>
      <c r="H42" s="39">
        <v>0</v>
      </c>
      <c r="I42" s="39">
        <v>0</v>
      </c>
      <c r="J42" s="39">
        <v>33</v>
      </c>
      <c r="K42" s="39">
        <v>449</v>
      </c>
      <c r="L42" s="39">
        <v>144</v>
      </c>
      <c r="M42" s="39">
        <v>0</v>
      </c>
      <c r="N42" s="39" t="s">
        <v>87</v>
      </c>
      <c r="O42" s="39" t="s">
        <v>87</v>
      </c>
      <c r="P42" s="39" t="s">
        <v>87</v>
      </c>
      <c r="Q42" s="39" t="s">
        <v>87</v>
      </c>
      <c r="R42" s="39">
        <v>224</v>
      </c>
      <c r="S42" s="39" t="s">
        <v>87</v>
      </c>
      <c r="T42" s="39" t="s">
        <v>87</v>
      </c>
      <c r="U42" s="39">
        <v>0</v>
      </c>
      <c r="V42" s="39">
        <v>0</v>
      </c>
      <c r="W42" s="39">
        <v>887</v>
      </c>
      <c r="X42" s="39">
        <v>517</v>
      </c>
    </row>
    <row r="43" spans="1:24" x14ac:dyDescent="0.3">
      <c r="A43" s="50"/>
      <c r="B43" s="26" t="s">
        <v>16</v>
      </c>
      <c r="C43" s="39">
        <v>0</v>
      </c>
      <c r="D43" s="39">
        <v>0</v>
      </c>
      <c r="E43" s="39">
        <v>0</v>
      </c>
      <c r="F43" s="39">
        <v>754</v>
      </c>
      <c r="G43" s="39">
        <v>0</v>
      </c>
      <c r="H43" s="39">
        <v>0</v>
      </c>
      <c r="I43" s="39">
        <v>0</v>
      </c>
      <c r="J43" s="39">
        <v>1330</v>
      </c>
      <c r="K43" s="39">
        <v>1395</v>
      </c>
      <c r="L43" s="39">
        <v>859</v>
      </c>
      <c r="M43" s="39">
        <v>0</v>
      </c>
      <c r="N43" s="39" t="s">
        <v>87</v>
      </c>
      <c r="O43" s="39" t="s">
        <v>87</v>
      </c>
      <c r="P43" s="39" t="s">
        <v>87</v>
      </c>
      <c r="Q43" s="39" t="s">
        <v>87</v>
      </c>
      <c r="R43" s="39">
        <v>285</v>
      </c>
      <c r="S43" s="39" t="s">
        <v>87</v>
      </c>
      <c r="T43" s="39" t="s">
        <v>87</v>
      </c>
      <c r="U43" s="39">
        <v>0</v>
      </c>
      <c r="V43" s="39">
        <v>0</v>
      </c>
      <c r="W43" s="34">
        <v>483.92608016657988</v>
      </c>
      <c r="X43" s="39"/>
    </row>
    <row r="44" spans="1:24" x14ac:dyDescent="0.3">
      <c r="A44" s="51"/>
      <c r="B44" s="26" t="s">
        <v>17</v>
      </c>
      <c r="C44" s="35">
        <v>0</v>
      </c>
      <c r="D44" s="35">
        <v>0</v>
      </c>
      <c r="E44" s="35">
        <v>0</v>
      </c>
      <c r="F44" s="35">
        <v>0.18</v>
      </c>
      <c r="G44" s="35">
        <v>0</v>
      </c>
      <c r="H44" s="35">
        <v>0</v>
      </c>
      <c r="I44" s="35">
        <v>0</v>
      </c>
      <c r="J44" s="35">
        <v>1.06</v>
      </c>
      <c r="K44" s="35">
        <v>15.17</v>
      </c>
      <c r="L44" s="35">
        <v>3</v>
      </c>
      <c r="M44" s="35">
        <v>0</v>
      </c>
      <c r="N44" s="35">
        <v>7.0000000000000007E-2</v>
      </c>
      <c r="O44" s="35">
        <v>0.08</v>
      </c>
      <c r="P44" s="35">
        <v>0.24</v>
      </c>
      <c r="Q44" s="35">
        <v>0.08</v>
      </c>
      <c r="R44" s="35">
        <v>1.55</v>
      </c>
      <c r="S44" s="35">
        <v>0.06</v>
      </c>
      <c r="T44" s="35">
        <v>1.02</v>
      </c>
      <c r="U44" s="35">
        <v>0</v>
      </c>
      <c r="V44" s="35">
        <v>0</v>
      </c>
      <c r="W44" s="35">
        <v>22.51</v>
      </c>
      <c r="X44" s="39"/>
    </row>
    <row r="45" spans="1:24" x14ac:dyDescent="0.3">
      <c r="A45" s="49" t="s">
        <v>31</v>
      </c>
      <c r="B45" s="26" t="s">
        <v>14</v>
      </c>
      <c r="C45" s="39">
        <v>0</v>
      </c>
      <c r="D45" s="39">
        <v>0</v>
      </c>
      <c r="E45" s="39">
        <v>0</v>
      </c>
      <c r="F45" s="39">
        <v>17793</v>
      </c>
      <c r="G45" s="39">
        <v>0</v>
      </c>
      <c r="H45" s="39">
        <v>0</v>
      </c>
      <c r="I45" s="39">
        <v>0</v>
      </c>
      <c r="J45" s="39">
        <v>91554</v>
      </c>
      <c r="K45" s="39">
        <v>423066</v>
      </c>
      <c r="L45" s="39">
        <v>200153</v>
      </c>
      <c r="M45" s="39">
        <v>31734</v>
      </c>
      <c r="N45" s="39">
        <v>11250</v>
      </c>
      <c r="O45" s="39">
        <v>89478</v>
      </c>
      <c r="P45" s="39">
        <v>51989</v>
      </c>
      <c r="Q45" s="39">
        <v>0</v>
      </c>
      <c r="R45" s="39">
        <v>698172</v>
      </c>
      <c r="S45" s="39">
        <v>0</v>
      </c>
      <c r="T45" s="39">
        <v>8237</v>
      </c>
      <c r="U45" s="39">
        <v>2490</v>
      </c>
      <c r="V45" s="39">
        <v>0</v>
      </c>
      <c r="W45" s="39">
        <v>1625916</v>
      </c>
      <c r="X45" s="39"/>
    </row>
    <row r="46" spans="1:24" x14ac:dyDescent="0.3">
      <c r="A46" s="50"/>
      <c r="B46" s="26" t="s">
        <v>15</v>
      </c>
      <c r="C46" s="39">
        <v>0</v>
      </c>
      <c r="D46" s="39">
        <v>0</v>
      </c>
      <c r="E46" s="39">
        <v>0</v>
      </c>
      <c r="F46" s="39">
        <v>22</v>
      </c>
      <c r="G46" s="39">
        <v>0</v>
      </c>
      <c r="H46" s="39">
        <v>0</v>
      </c>
      <c r="I46" s="39">
        <v>0</v>
      </c>
      <c r="J46" s="39">
        <v>149</v>
      </c>
      <c r="K46" s="39">
        <v>552</v>
      </c>
      <c r="L46" s="39">
        <v>184</v>
      </c>
      <c r="M46" s="39">
        <v>38</v>
      </c>
      <c r="N46" s="39">
        <v>20</v>
      </c>
      <c r="O46" s="39">
        <v>84</v>
      </c>
      <c r="P46" s="39">
        <v>21</v>
      </c>
      <c r="Q46" s="39">
        <v>0</v>
      </c>
      <c r="R46" s="39">
        <v>910</v>
      </c>
      <c r="S46" s="39">
        <v>0</v>
      </c>
      <c r="T46" s="39" t="s">
        <v>87</v>
      </c>
      <c r="U46" s="39" t="s">
        <v>87</v>
      </c>
      <c r="V46" s="39">
        <v>0</v>
      </c>
      <c r="W46" s="39">
        <v>1985</v>
      </c>
      <c r="X46" s="39">
        <v>1156</v>
      </c>
    </row>
    <row r="47" spans="1:24" x14ac:dyDescent="0.3">
      <c r="A47" s="50"/>
      <c r="B47" s="26" t="s">
        <v>16</v>
      </c>
      <c r="C47" s="39">
        <v>0</v>
      </c>
      <c r="D47" s="39">
        <v>0</v>
      </c>
      <c r="E47" s="39">
        <v>0</v>
      </c>
      <c r="F47" s="39">
        <v>809</v>
      </c>
      <c r="G47" s="39">
        <v>0</v>
      </c>
      <c r="H47" s="39">
        <v>0</v>
      </c>
      <c r="I47" s="39">
        <v>0</v>
      </c>
      <c r="J47" s="39">
        <v>614</v>
      </c>
      <c r="K47" s="39">
        <v>766</v>
      </c>
      <c r="L47" s="39">
        <v>1088</v>
      </c>
      <c r="M47" s="39">
        <v>835</v>
      </c>
      <c r="N47" s="39">
        <v>563</v>
      </c>
      <c r="O47" s="39">
        <v>1065</v>
      </c>
      <c r="P47" s="39">
        <v>2476</v>
      </c>
      <c r="Q47" s="39">
        <v>0</v>
      </c>
      <c r="R47" s="39">
        <v>767</v>
      </c>
      <c r="S47" s="39">
        <v>0</v>
      </c>
      <c r="T47" s="39" t="s">
        <v>87</v>
      </c>
      <c r="U47" s="39" t="s">
        <v>87</v>
      </c>
      <c r="V47" s="39">
        <v>0</v>
      </c>
      <c r="W47" s="34">
        <v>378.3839888294159</v>
      </c>
      <c r="X47" s="39"/>
    </row>
    <row r="48" spans="1:24" x14ac:dyDescent="0.3">
      <c r="A48" s="51"/>
      <c r="B48" s="26" t="s">
        <v>17</v>
      </c>
      <c r="C48" s="35">
        <v>0</v>
      </c>
      <c r="D48" s="35">
        <v>0</v>
      </c>
      <c r="E48" s="35">
        <v>0</v>
      </c>
      <c r="F48" s="35">
        <v>0.12</v>
      </c>
      <c r="G48" s="35">
        <v>0</v>
      </c>
      <c r="H48" s="35">
        <v>0</v>
      </c>
      <c r="I48" s="35">
        <v>0</v>
      </c>
      <c r="J48" s="35">
        <v>0.61</v>
      </c>
      <c r="K48" s="35">
        <v>2.82</v>
      </c>
      <c r="L48" s="35">
        <v>1.33</v>
      </c>
      <c r="M48" s="35">
        <v>0.21</v>
      </c>
      <c r="N48" s="35">
        <v>7.0000000000000007E-2</v>
      </c>
      <c r="O48" s="35">
        <v>0.6</v>
      </c>
      <c r="P48" s="35">
        <v>0.35</v>
      </c>
      <c r="Q48" s="35">
        <v>0</v>
      </c>
      <c r="R48" s="35">
        <v>4.6500000000000004</v>
      </c>
      <c r="S48" s="35">
        <v>0</v>
      </c>
      <c r="T48" s="35">
        <v>0.05</v>
      </c>
      <c r="U48" s="35">
        <v>0.02</v>
      </c>
      <c r="V48" s="35">
        <v>0</v>
      </c>
      <c r="W48" s="35">
        <v>10.83</v>
      </c>
      <c r="X48" s="39"/>
    </row>
    <row r="49" spans="1:24" x14ac:dyDescent="0.3">
      <c r="A49" s="49" t="s">
        <v>32</v>
      </c>
      <c r="B49" s="26" t="s">
        <v>14</v>
      </c>
      <c r="C49" s="39">
        <v>0</v>
      </c>
      <c r="D49" s="39">
        <v>0</v>
      </c>
      <c r="E49" s="39">
        <v>0</v>
      </c>
      <c r="F49" s="39">
        <v>38250</v>
      </c>
      <c r="G49" s="39">
        <v>0</v>
      </c>
      <c r="H49" s="39">
        <v>29246</v>
      </c>
      <c r="I49" s="39">
        <v>0</v>
      </c>
      <c r="J49" s="39">
        <v>172825</v>
      </c>
      <c r="K49" s="39">
        <v>252348</v>
      </c>
      <c r="L49" s="39">
        <v>286678</v>
      </c>
      <c r="M49" s="39">
        <v>2250</v>
      </c>
      <c r="N49" s="39">
        <v>33700</v>
      </c>
      <c r="O49" s="39">
        <v>110205</v>
      </c>
      <c r="P49" s="39">
        <v>17278</v>
      </c>
      <c r="Q49" s="39">
        <v>59259</v>
      </c>
      <c r="R49" s="39">
        <v>255336</v>
      </c>
      <c r="S49" s="39">
        <v>27007</v>
      </c>
      <c r="T49" s="39">
        <v>0</v>
      </c>
      <c r="U49" s="39">
        <v>0</v>
      </c>
      <c r="V49" s="39">
        <v>0</v>
      </c>
      <c r="W49" s="39">
        <v>1284382</v>
      </c>
      <c r="X49" s="39"/>
    </row>
    <row r="50" spans="1:24" x14ac:dyDescent="0.3">
      <c r="A50" s="50"/>
      <c r="B50" s="26" t="s">
        <v>15</v>
      </c>
      <c r="C50" s="39">
        <v>0</v>
      </c>
      <c r="D50" s="39">
        <v>0</v>
      </c>
      <c r="E50" s="39">
        <v>0</v>
      </c>
      <c r="F50" s="39">
        <v>48</v>
      </c>
      <c r="G50" s="39">
        <v>0</v>
      </c>
      <c r="H50" s="39" t="s">
        <v>87</v>
      </c>
      <c r="I50" s="39">
        <v>0</v>
      </c>
      <c r="J50" s="39">
        <v>124</v>
      </c>
      <c r="K50" s="39">
        <v>289</v>
      </c>
      <c r="L50" s="39">
        <v>350</v>
      </c>
      <c r="M50" s="39" t="s">
        <v>87</v>
      </c>
      <c r="N50" s="39">
        <v>55</v>
      </c>
      <c r="O50" s="39">
        <v>115</v>
      </c>
      <c r="P50" s="39" t="s">
        <v>87</v>
      </c>
      <c r="Q50" s="39">
        <v>106</v>
      </c>
      <c r="R50" s="39">
        <v>833</v>
      </c>
      <c r="S50" s="39">
        <v>34</v>
      </c>
      <c r="T50" s="39">
        <v>0</v>
      </c>
      <c r="U50" s="39">
        <v>0</v>
      </c>
      <c r="V50" s="39">
        <v>0</v>
      </c>
      <c r="W50" s="39">
        <v>1975</v>
      </c>
      <c r="X50" s="39">
        <v>1207</v>
      </c>
    </row>
    <row r="51" spans="1:24" x14ac:dyDescent="0.3">
      <c r="A51" s="50"/>
      <c r="B51" s="26" t="s">
        <v>16</v>
      </c>
      <c r="C51" s="39">
        <v>0</v>
      </c>
      <c r="D51" s="39">
        <v>0</v>
      </c>
      <c r="E51" s="39">
        <v>0</v>
      </c>
      <c r="F51" s="39">
        <v>797</v>
      </c>
      <c r="G51" s="39">
        <v>0</v>
      </c>
      <c r="H51" s="39" t="s">
        <v>87</v>
      </c>
      <c r="I51" s="39">
        <v>0</v>
      </c>
      <c r="J51" s="39">
        <v>1394</v>
      </c>
      <c r="K51" s="39">
        <v>873</v>
      </c>
      <c r="L51" s="39">
        <v>819</v>
      </c>
      <c r="M51" s="39" t="s">
        <v>87</v>
      </c>
      <c r="N51" s="39">
        <v>613</v>
      </c>
      <c r="O51" s="39">
        <v>958</v>
      </c>
      <c r="P51" s="39" t="s">
        <v>87</v>
      </c>
      <c r="Q51" s="39">
        <v>559</v>
      </c>
      <c r="R51" s="39">
        <v>307</v>
      </c>
      <c r="S51" s="39">
        <v>794</v>
      </c>
      <c r="T51" s="39">
        <v>0</v>
      </c>
      <c r="U51" s="39">
        <v>0</v>
      </c>
      <c r="V51" s="39">
        <v>0</v>
      </c>
      <c r="W51" s="34">
        <v>292.63659147869674</v>
      </c>
      <c r="X51" s="39"/>
    </row>
    <row r="52" spans="1:24" x14ac:dyDescent="0.3">
      <c r="A52" s="51"/>
      <c r="B52" s="26" t="s">
        <v>17</v>
      </c>
      <c r="C52" s="35">
        <v>0</v>
      </c>
      <c r="D52" s="35">
        <v>0</v>
      </c>
      <c r="E52" s="35">
        <v>0</v>
      </c>
      <c r="F52" s="35">
        <v>0.3</v>
      </c>
      <c r="G52" s="35">
        <v>0</v>
      </c>
      <c r="H52" s="35">
        <v>0.23</v>
      </c>
      <c r="I52" s="35">
        <v>0</v>
      </c>
      <c r="J52" s="35">
        <v>1.37</v>
      </c>
      <c r="K52" s="35">
        <v>2</v>
      </c>
      <c r="L52" s="35">
        <v>2.27</v>
      </c>
      <c r="M52" s="35">
        <v>0.02</v>
      </c>
      <c r="N52" s="35">
        <v>0.27</v>
      </c>
      <c r="O52" s="35">
        <v>0.87</v>
      </c>
      <c r="P52" s="35">
        <v>0.14000000000000001</v>
      </c>
      <c r="Q52" s="35">
        <v>0.47</v>
      </c>
      <c r="R52" s="35">
        <v>2.02</v>
      </c>
      <c r="S52" s="35">
        <v>0.21</v>
      </c>
      <c r="T52" s="35">
        <v>0</v>
      </c>
      <c r="U52" s="35">
        <v>0</v>
      </c>
      <c r="V52" s="35">
        <v>0</v>
      </c>
      <c r="W52" s="35">
        <v>10.17</v>
      </c>
      <c r="X52" s="39"/>
    </row>
    <row r="53" spans="1:24" x14ac:dyDescent="0.3">
      <c r="A53" s="49" t="s">
        <v>34</v>
      </c>
      <c r="B53" s="26" t="s">
        <v>14</v>
      </c>
      <c r="C53" s="39">
        <v>0</v>
      </c>
      <c r="D53" s="39">
        <v>0</v>
      </c>
      <c r="E53" s="39">
        <v>0</v>
      </c>
      <c r="F53" s="39">
        <v>45813</v>
      </c>
      <c r="G53" s="39">
        <v>0</v>
      </c>
      <c r="H53" s="39">
        <v>22478</v>
      </c>
      <c r="I53" s="39">
        <v>0</v>
      </c>
      <c r="J53" s="39">
        <v>27900</v>
      </c>
      <c r="K53" s="39">
        <v>1146466</v>
      </c>
      <c r="L53" s="39">
        <v>104649</v>
      </c>
      <c r="M53" s="39">
        <v>0</v>
      </c>
      <c r="N53" s="39">
        <v>19625</v>
      </c>
      <c r="O53" s="39">
        <v>171802</v>
      </c>
      <c r="P53" s="39">
        <v>15087</v>
      </c>
      <c r="Q53" s="39">
        <v>233980</v>
      </c>
      <c r="R53" s="39">
        <v>1794324</v>
      </c>
      <c r="S53" s="39">
        <v>43312</v>
      </c>
      <c r="T53" s="39">
        <v>13625</v>
      </c>
      <c r="U53" s="39">
        <v>4261</v>
      </c>
      <c r="V53" s="39">
        <v>1500</v>
      </c>
      <c r="W53" s="39">
        <v>3644822</v>
      </c>
      <c r="X53" s="39"/>
    </row>
    <row r="54" spans="1:24" x14ac:dyDescent="0.3">
      <c r="A54" s="50"/>
      <c r="B54" s="26" t="s">
        <v>15</v>
      </c>
      <c r="C54" s="39">
        <v>0</v>
      </c>
      <c r="D54" s="39">
        <v>0</v>
      </c>
      <c r="E54" s="39">
        <v>0</v>
      </c>
      <c r="F54" s="39">
        <v>50</v>
      </c>
      <c r="G54" s="39">
        <v>0</v>
      </c>
      <c r="H54" s="39" t="s">
        <v>87</v>
      </c>
      <c r="I54" s="39">
        <v>0</v>
      </c>
      <c r="J54" s="39">
        <v>26</v>
      </c>
      <c r="K54" s="39">
        <v>1391</v>
      </c>
      <c r="L54" s="39">
        <v>76</v>
      </c>
      <c r="M54" s="39">
        <v>0</v>
      </c>
      <c r="N54" s="39">
        <v>37</v>
      </c>
      <c r="O54" s="39">
        <v>103</v>
      </c>
      <c r="P54" s="39" t="s">
        <v>87</v>
      </c>
      <c r="Q54" s="39">
        <v>423</v>
      </c>
      <c r="R54" s="39">
        <v>2625</v>
      </c>
      <c r="S54" s="39">
        <v>44</v>
      </c>
      <c r="T54" s="39" t="s">
        <v>87</v>
      </c>
      <c r="U54" s="39" t="s">
        <v>87</v>
      </c>
      <c r="V54" s="39" t="s">
        <v>87</v>
      </c>
      <c r="W54" s="39">
        <v>4799</v>
      </c>
      <c r="X54" s="39">
        <v>4069</v>
      </c>
    </row>
    <row r="55" spans="1:24" x14ac:dyDescent="0.3">
      <c r="A55" s="50"/>
      <c r="B55" s="26" t="s">
        <v>16</v>
      </c>
      <c r="C55" s="39">
        <v>0</v>
      </c>
      <c r="D55" s="39">
        <v>0</v>
      </c>
      <c r="E55" s="39">
        <v>0</v>
      </c>
      <c r="F55" s="39">
        <v>916</v>
      </c>
      <c r="G55" s="39">
        <v>0</v>
      </c>
      <c r="H55" s="39" t="s">
        <v>87</v>
      </c>
      <c r="I55" s="39">
        <v>0</v>
      </c>
      <c r="J55" s="39">
        <v>1073</v>
      </c>
      <c r="K55" s="39">
        <v>824</v>
      </c>
      <c r="L55" s="39">
        <v>1377</v>
      </c>
      <c r="M55" s="39">
        <v>0</v>
      </c>
      <c r="N55" s="39">
        <v>530</v>
      </c>
      <c r="O55" s="39">
        <v>1668</v>
      </c>
      <c r="P55" s="39" t="s">
        <v>87</v>
      </c>
      <c r="Q55" s="39">
        <v>553</v>
      </c>
      <c r="R55" s="39">
        <v>684</v>
      </c>
      <c r="S55" s="39">
        <v>984</v>
      </c>
      <c r="T55" s="39" t="s">
        <v>87</v>
      </c>
      <c r="U55" s="39" t="s">
        <v>87</v>
      </c>
      <c r="V55" s="39" t="s">
        <v>87</v>
      </c>
      <c r="W55" s="34">
        <v>281.7362603385638</v>
      </c>
      <c r="X55" s="39"/>
    </row>
    <row r="56" spans="1:24" x14ac:dyDescent="0.3">
      <c r="A56" s="51"/>
      <c r="B56" s="26" t="s">
        <v>17</v>
      </c>
      <c r="C56" s="35">
        <v>0</v>
      </c>
      <c r="D56" s="35">
        <v>0</v>
      </c>
      <c r="E56" s="35">
        <v>0</v>
      </c>
      <c r="F56" s="35">
        <v>0.19</v>
      </c>
      <c r="G56" s="35">
        <v>0</v>
      </c>
      <c r="H56" s="35">
        <v>0.09</v>
      </c>
      <c r="I56" s="35">
        <v>0</v>
      </c>
      <c r="J56" s="35">
        <v>0.11</v>
      </c>
      <c r="K56" s="35">
        <v>4.66</v>
      </c>
      <c r="L56" s="35">
        <v>0.43</v>
      </c>
      <c r="M56" s="35">
        <v>0</v>
      </c>
      <c r="N56" s="35">
        <v>0.08</v>
      </c>
      <c r="O56" s="35">
        <v>0.7</v>
      </c>
      <c r="P56" s="35">
        <v>0.06</v>
      </c>
      <c r="Q56" s="35">
        <v>0.95</v>
      </c>
      <c r="R56" s="35">
        <v>7.29</v>
      </c>
      <c r="S56" s="35">
        <v>0.18</v>
      </c>
      <c r="T56" s="35">
        <v>0.06</v>
      </c>
      <c r="U56" s="35">
        <v>0.02</v>
      </c>
      <c r="V56" s="35">
        <v>0.01</v>
      </c>
      <c r="W56" s="35">
        <v>14.83</v>
      </c>
      <c r="X56" s="39"/>
    </row>
    <row r="57" spans="1:24" x14ac:dyDescent="0.3">
      <c r="A57" s="49" t="s">
        <v>39</v>
      </c>
      <c r="B57" s="26" t="s">
        <v>14</v>
      </c>
      <c r="C57" s="39">
        <v>0</v>
      </c>
      <c r="D57" s="39">
        <v>0</v>
      </c>
      <c r="E57" s="39">
        <v>12000</v>
      </c>
      <c r="F57" s="39">
        <v>128941</v>
      </c>
      <c r="G57" s="39">
        <v>0</v>
      </c>
      <c r="H57" s="39">
        <v>7767</v>
      </c>
      <c r="I57" s="39">
        <v>67506</v>
      </c>
      <c r="J57" s="39">
        <v>26062</v>
      </c>
      <c r="K57" s="39">
        <v>1582268</v>
      </c>
      <c r="L57" s="39">
        <v>5104967</v>
      </c>
      <c r="M57" s="39">
        <v>27792</v>
      </c>
      <c r="N57" s="39">
        <v>135312</v>
      </c>
      <c r="O57" s="39">
        <v>660818</v>
      </c>
      <c r="P57" s="39">
        <v>161489</v>
      </c>
      <c r="Q57" s="39">
        <v>1907997</v>
      </c>
      <c r="R57" s="39">
        <v>23751</v>
      </c>
      <c r="S57" s="39">
        <v>130129</v>
      </c>
      <c r="T57" s="39">
        <v>39521</v>
      </c>
      <c r="U57" s="39">
        <v>4316</v>
      </c>
      <c r="V57" s="39">
        <v>10000</v>
      </c>
      <c r="W57" s="39">
        <v>10030636</v>
      </c>
      <c r="X57" s="39"/>
    </row>
    <row r="58" spans="1:24" x14ac:dyDescent="0.3">
      <c r="A58" s="50"/>
      <c r="B58" s="26" t="s">
        <v>15</v>
      </c>
      <c r="C58" s="39">
        <v>0</v>
      </c>
      <c r="D58" s="39">
        <v>0</v>
      </c>
      <c r="E58" s="39" t="s">
        <v>87</v>
      </c>
      <c r="F58" s="39">
        <v>150</v>
      </c>
      <c r="G58" s="39">
        <v>0</v>
      </c>
      <c r="H58" s="39" t="s">
        <v>87</v>
      </c>
      <c r="I58" s="39">
        <v>10</v>
      </c>
      <c r="J58" s="39" t="s">
        <v>87</v>
      </c>
      <c r="K58" s="39">
        <v>804</v>
      </c>
      <c r="L58" s="39">
        <v>2739</v>
      </c>
      <c r="M58" s="39">
        <v>15</v>
      </c>
      <c r="N58" s="39">
        <v>148</v>
      </c>
      <c r="O58" s="39">
        <v>292</v>
      </c>
      <c r="P58" s="39">
        <v>43</v>
      </c>
      <c r="Q58" s="39">
        <v>3761</v>
      </c>
      <c r="R58" s="39">
        <v>24</v>
      </c>
      <c r="S58" s="39">
        <v>88</v>
      </c>
      <c r="T58" s="39">
        <v>11</v>
      </c>
      <c r="U58" s="39" t="s">
        <v>87</v>
      </c>
      <c r="V58" s="39">
        <v>10</v>
      </c>
      <c r="W58" s="39">
        <v>8109</v>
      </c>
      <c r="X58" s="39">
        <v>7753</v>
      </c>
    </row>
    <row r="59" spans="1:24" x14ac:dyDescent="0.3">
      <c r="A59" s="50"/>
      <c r="B59" s="26" t="s">
        <v>16</v>
      </c>
      <c r="C59" s="39">
        <v>0</v>
      </c>
      <c r="D59" s="39">
        <v>0</v>
      </c>
      <c r="E59" s="39" t="s">
        <v>87</v>
      </c>
      <c r="F59" s="39">
        <v>860</v>
      </c>
      <c r="G59" s="39">
        <v>0</v>
      </c>
      <c r="H59" s="39" t="s">
        <v>87</v>
      </c>
      <c r="I59" s="39">
        <v>6751</v>
      </c>
      <c r="J59" s="39" t="s">
        <v>87</v>
      </c>
      <c r="K59" s="39">
        <v>1968</v>
      </c>
      <c r="L59" s="39">
        <v>1864</v>
      </c>
      <c r="M59" s="39">
        <v>1853</v>
      </c>
      <c r="N59" s="39">
        <v>914</v>
      </c>
      <c r="O59" s="39">
        <v>2263</v>
      </c>
      <c r="P59" s="39">
        <v>3756</v>
      </c>
      <c r="Q59" s="39">
        <v>507</v>
      </c>
      <c r="R59" s="39">
        <v>990</v>
      </c>
      <c r="S59" s="39">
        <v>1479</v>
      </c>
      <c r="T59" s="39">
        <v>3593</v>
      </c>
      <c r="U59" s="39" t="s">
        <v>87</v>
      </c>
      <c r="V59" s="39">
        <v>1000</v>
      </c>
      <c r="W59" s="34">
        <v>424.75697649798855</v>
      </c>
      <c r="X59" s="39"/>
    </row>
    <row r="60" spans="1:24" x14ac:dyDescent="0.3">
      <c r="A60" s="51"/>
      <c r="B60" s="26" t="s">
        <v>17</v>
      </c>
      <c r="C60" s="35">
        <v>0</v>
      </c>
      <c r="D60" s="35">
        <v>0</v>
      </c>
      <c r="E60" s="35">
        <v>0.02</v>
      </c>
      <c r="F60" s="35">
        <v>0.22</v>
      </c>
      <c r="G60" s="35">
        <v>0</v>
      </c>
      <c r="H60" s="35">
        <v>0.01</v>
      </c>
      <c r="I60" s="35">
        <v>0.12</v>
      </c>
      <c r="J60" s="35">
        <v>0.04</v>
      </c>
      <c r="K60" s="35">
        <v>2.7</v>
      </c>
      <c r="L60" s="35">
        <v>8.6999999999999993</v>
      </c>
      <c r="M60" s="35">
        <v>0.05</v>
      </c>
      <c r="N60" s="35">
        <v>0.23</v>
      </c>
      <c r="O60" s="35">
        <v>1.1299999999999999</v>
      </c>
      <c r="P60" s="35">
        <v>0.28000000000000003</v>
      </c>
      <c r="Q60" s="35">
        <v>3.25</v>
      </c>
      <c r="R60" s="35">
        <v>0.04</v>
      </c>
      <c r="S60" s="35">
        <v>0.22</v>
      </c>
      <c r="T60" s="35">
        <v>7.0000000000000007E-2</v>
      </c>
      <c r="U60" s="35">
        <v>0.01</v>
      </c>
      <c r="V60" s="35">
        <v>0.02</v>
      </c>
      <c r="W60" s="35">
        <v>17.11</v>
      </c>
      <c r="X60" s="39"/>
    </row>
    <row r="61" spans="1:24" x14ac:dyDescent="0.3">
      <c r="A61" s="49" t="s">
        <v>43</v>
      </c>
      <c r="B61" s="26" t="s">
        <v>14</v>
      </c>
      <c r="C61" s="39">
        <v>0</v>
      </c>
      <c r="D61" s="39">
        <v>1979</v>
      </c>
      <c r="E61" s="39">
        <v>0</v>
      </c>
      <c r="F61" s="39">
        <v>41500</v>
      </c>
      <c r="G61" s="39">
        <v>0</v>
      </c>
      <c r="H61" s="39">
        <v>21885</v>
      </c>
      <c r="I61" s="39">
        <v>0</v>
      </c>
      <c r="J61" s="39">
        <v>0</v>
      </c>
      <c r="K61" s="39">
        <v>1648688</v>
      </c>
      <c r="L61" s="39">
        <v>790473</v>
      </c>
      <c r="M61" s="39">
        <v>0</v>
      </c>
      <c r="N61" s="39">
        <v>38600</v>
      </c>
      <c r="O61" s="39">
        <v>161524</v>
      </c>
      <c r="P61" s="39">
        <v>45405</v>
      </c>
      <c r="Q61" s="39">
        <v>426804</v>
      </c>
      <c r="R61" s="39">
        <v>284485</v>
      </c>
      <c r="S61" s="39">
        <v>0</v>
      </c>
      <c r="T61" s="39">
        <v>9765</v>
      </c>
      <c r="U61" s="39">
        <v>0</v>
      </c>
      <c r="V61" s="39">
        <v>6500</v>
      </c>
      <c r="W61" s="39">
        <v>3477608</v>
      </c>
      <c r="X61" s="39"/>
    </row>
    <row r="62" spans="1:24" x14ac:dyDescent="0.3">
      <c r="A62" s="50"/>
      <c r="B62" s="26" t="s">
        <v>15</v>
      </c>
      <c r="C62" s="39">
        <v>0</v>
      </c>
      <c r="D62" s="39" t="s">
        <v>87</v>
      </c>
      <c r="E62" s="39">
        <v>0</v>
      </c>
      <c r="F62" s="39">
        <v>57</v>
      </c>
      <c r="G62" s="39">
        <v>0</v>
      </c>
      <c r="H62" s="39" t="s">
        <v>87</v>
      </c>
      <c r="I62" s="39">
        <v>0</v>
      </c>
      <c r="J62" s="39">
        <v>0</v>
      </c>
      <c r="K62" s="39">
        <v>962</v>
      </c>
      <c r="L62" s="39">
        <v>413</v>
      </c>
      <c r="M62" s="39">
        <v>0</v>
      </c>
      <c r="N62" s="39">
        <v>73</v>
      </c>
      <c r="O62" s="39">
        <v>117</v>
      </c>
      <c r="P62" s="39">
        <v>18</v>
      </c>
      <c r="Q62" s="39">
        <v>349</v>
      </c>
      <c r="R62" s="39">
        <v>302</v>
      </c>
      <c r="S62" s="39">
        <v>0</v>
      </c>
      <c r="T62" s="39" t="s">
        <v>87</v>
      </c>
      <c r="U62" s="39">
        <v>0</v>
      </c>
      <c r="V62" s="39" t="s">
        <v>87</v>
      </c>
      <c r="W62" s="39">
        <v>2304</v>
      </c>
      <c r="X62" s="39">
        <v>1921</v>
      </c>
    </row>
    <row r="63" spans="1:24" x14ac:dyDescent="0.3">
      <c r="A63" s="50"/>
      <c r="B63" s="26" t="s">
        <v>16</v>
      </c>
      <c r="C63" s="39">
        <v>0</v>
      </c>
      <c r="D63" s="39" t="s">
        <v>87</v>
      </c>
      <c r="E63" s="39">
        <v>0</v>
      </c>
      <c r="F63" s="39">
        <v>728</v>
      </c>
      <c r="G63" s="39">
        <v>0</v>
      </c>
      <c r="H63" s="39" t="s">
        <v>87</v>
      </c>
      <c r="I63" s="39">
        <v>0</v>
      </c>
      <c r="J63" s="39">
        <v>0</v>
      </c>
      <c r="K63" s="39">
        <v>1714</v>
      </c>
      <c r="L63" s="39">
        <v>1914</v>
      </c>
      <c r="M63" s="39">
        <v>0</v>
      </c>
      <c r="N63" s="39">
        <v>529</v>
      </c>
      <c r="O63" s="39">
        <v>1381</v>
      </c>
      <c r="P63" s="39">
        <v>2523</v>
      </c>
      <c r="Q63" s="39">
        <v>1223</v>
      </c>
      <c r="R63" s="39">
        <v>942</v>
      </c>
      <c r="S63" s="39">
        <v>0</v>
      </c>
      <c r="T63" s="39" t="s">
        <v>87</v>
      </c>
      <c r="U63" s="39">
        <v>0</v>
      </c>
      <c r="V63" s="39" t="s">
        <v>87</v>
      </c>
      <c r="W63" s="34">
        <v>565.83273673934264</v>
      </c>
      <c r="X63" s="39"/>
    </row>
    <row r="64" spans="1:24" x14ac:dyDescent="0.3">
      <c r="A64" s="51"/>
      <c r="B64" s="26" t="s">
        <v>17</v>
      </c>
      <c r="C64" s="35">
        <v>0</v>
      </c>
      <c r="D64" s="35">
        <v>0.01</v>
      </c>
      <c r="E64" s="35">
        <v>0</v>
      </c>
      <c r="F64" s="35">
        <v>0.12</v>
      </c>
      <c r="G64" s="35">
        <v>0</v>
      </c>
      <c r="H64" s="35">
        <v>0.06</v>
      </c>
      <c r="I64" s="35">
        <v>0</v>
      </c>
      <c r="J64" s="35">
        <v>0</v>
      </c>
      <c r="K64" s="35">
        <v>4.78</v>
      </c>
      <c r="L64" s="35">
        <v>2.29</v>
      </c>
      <c r="M64" s="35">
        <v>0</v>
      </c>
      <c r="N64" s="35">
        <v>0.11</v>
      </c>
      <c r="O64" s="35">
        <v>0.47</v>
      </c>
      <c r="P64" s="35">
        <v>0.13</v>
      </c>
      <c r="Q64" s="35">
        <v>1.24</v>
      </c>
      <c r="R64" s="35">
        <v>0.82</v>
      </c>
      <c r="S64" s="35">
        <v>0</v>
      </c>
      <c r="T64" s="35">
        <v>0.03</v>
      </c>
      <c r="U64" s="35">
        <v>0</v>
      </c>
      <c r="V64" s="35">
        <v>0.02</v>
      </c>
      <c r="W64" s="35">
        <v>10.08</v>
      </c>
      <c r="X64" s="39"/>
    </row>
    <row r="65" spans="1:24" x14ac:dyDescent="0.3">
      <c r="A65" s="49" t="s">
        <v>53</v>
      </c>
      <c r="B65" s="26" t="s">
        <v>14</v>
      </c>
      <c r="C65" s="39">
        <v>0</v>
      </c>
      <c r="D65" s="39">
        <v>0</v>
      </c>
      <c r="E65" s="39">
        <v>0</v>
      </c>
      <c r="F65" s="39">
        <v>14976</v>
      </c>
      <c r="G65" s="39">
        <v>0</v>
      </c>
      <c r="H65" s="39">
        <v>0</v>
      </c>
      <c r="I65" s="39">
        <v>0</v>
      </c>
      <c r="J65" s="39">
        <v>0</v>
      </c>
      <c r="K65" s="39">
        <v>477347</v>
      </c>
      <c r="L65" s="39">
        <v>61295</v>
      </c>
      <c r="M65" s="39">
        <v>0</v>
      </c>
      <c r="N65" s="39">
        <v>12400</v>
      </c>
      <c r="O65" s="39">
        <v>44557</v>
      </c>
      <c r="P65" s="39">
        <v>8652</v>
      </c>
      <c r="Q65" s="39">
        <v>16124</v>
      </c>
      <c r="R65" s="39">
        <v>7947</v>
      </c>
      <c r="S65" s="39">
        <v>13023</v>
      </c>
      <c r="T65" s="39">
        <v>18305</v>
      </c>
      <c r="U65" s="39">
        <v>2249</v>
      </c>
      <c r="V65" s="39">
        <v>0</v>
      </c>
      <c r="W65" s="39">
        <v>676875</v>
      </c>
      <c r="X65" s="39"/>
    </row>
    <row r="66" spans="1:24" x14ac:dyDescent="0.3">
      <c r="A66" s="50"/>
      <c r="B66" s="26" t="s">
        <v>15</v>
      </c>
      <c r="C66" s="39">
        <v>0</v>
      </c>
      <c r="D66" s="39">
        <v>0</v>
      </c>
      <c r="E66" s="39">
        <v>0</v>
      </c>
      <c r="F66" s="39">
        <v>26</v>
      </c>
      <c r="G66" s="39">
        <v>0</v>
      </c>
      <c r="H66" s="39">
        <v>0</v>
      </c>
      <c r="I66" s="39">
        <v>0</v>
      </c>
      <c r="J66" s="39">
        <v>0</v>
      </c>
      <c r="K66" s="39">
        <v>504</v>
      </c>
      <c r="L66" s="39">
        <v>71</v>
      </c>
      <c r="M66" s="39">
        <v>0</v>
      </c>
      <c r="N66" s="39">
        <v>31</v>
      </c>
      <c r="O66" s="39">
        <v>33</v>
      </c>
      <c r="P66" s="39" t="s">
        <v>87</v>
      </c>
      <c r="Q66" s="39">
        <v>19</v>
      </c>
      <c r="R66" s="39" t="s">
        <v>87</v>
      </c>
      <c r="S66" s="39">
        <v>13</v>
      </c>
      <c r="T66" s="39" t="s">
        <v>87</v>
      </c>
      <c r="U66" s="39" t="s">
        <v>87</v>
      </c>
      <c r="V66" s="39">
        <v>0</v>
      </c>
      <c r="W66" s="39">
        <v>717</v>
      </c>
      <c r="X66" s="39">
        <v>601</v>
      </c>
    </row>
    <row r="67" spans="1:24" x14ac:dyDescent="0.3">
      <c r="A67" s="50"/>
      <c r="B67" s="26" t="s">
        <v>16</v>
      </c>
      <c r="C67" s="39">
        <v>0</v>
      </c>
      <c r="D67" s="39">
        <v>0</v>
      </c>
      <c r="E67" s="39">
        <v>0</v>
      </c>
      <c r="F67" s="39">
        <v>576</v>
      </c>
      <c r="G67" s="39">
        <v>0</v>
      </c>
      <c r="H67" s="39">
        <v>0</v>
      </c>
      <c r="I67" s="39">
        <v>0</v>
      </c>
      <c r="J67" s="39">
        <v>0</v>
      </c>
      <c r="K67" s="39">
        <v>947</v>
      </c>
      <c r="L67" s="39">
        <v>863</v>
      </c>
      <c r="M67" s="39">
        <v>0</v>
      </c>
      <c r="N67" s="39">
        <v>400</v>
      </c>
      <c r="O67" s="39">
        <v>1350</v>
      </c>
      <c r="P67" s="39" t="s">
        <v>87</v>
      </c>
      <c r="Q67" s="39">
        <v>849</v>
      </c>
      <c r="R67" s="39" t="s">
        <v>87</v>
      </c>
      <c r="S67" s="39">
        <v>1002</v>
      </c>
      <c r="T67" s="39" t="s">
        <v>87</v>
      </c>
      <c r="U67" s="39" t="s">
        <v>87</v>
      </c>
      <c r="V67" s="39">
        <v>0</v>
      </c>
      <c r="W67" s="34">
        <v>352.7227722772277</v>
      </c>
      <c r="X67" s="39"/>
    </row>
    <row r="68" spans="1:24" x14ac:dyDescent="0.3">
      <c r="A68" s="51"/>
      <c r="B68" s="26" t="s">
        <v>17</v>
      </c>
      <c r="C68" s="35">
        <v>0</v>
      </c>
      <c r="D68" s="35">
        <v>0</v>
      </c>
      <c r="E68" s="35">
        <v>0</v>
      </c>
      <c r="F68" s="35">
        <v>0.2</v>
      </c>
      <c r="G68" s="35">
        <v>0</v>
      </c>
      <c r="H68" s="35">
        <v>0</v>
      </c>
      <c r="I68" s="35">
        <v>0</v>
      </c>
      <c r="J68" s="35">
        <v>0</v>
      </c>
      <c r="K68" s="35">
        <v>6.51</v>
      </c>
      <c r="L68" s="35">
        <v>0.84</v>
      </c>
      <c r="M68" s="35">
        <v>0</v>
      </c>
      <c r="N68" s="35">
        <v>0.17</v>
      </c>
      <c r="O68" s="35">
        <v>0.61</v>
      </c>
      <c r="P68" s="35">
        <v>0.12</v>
      </c>
      <c r="Q68" s="35">
        <v>0.22</v>
      </c>
      <c r="R68" s="35">
        <v>0.11</v>
      </c>
      <c r="S68" s="35">
        <v>0.18</v>
      </c>
      <c r="T68" s="35">
        <v>0.25</v>
      </c>
      <c r="U68" s="35">
        <v>0.03</v>
      </c>
      <c r="V68" s="35">
        <v>0</v>
      </c>
      <c r="W68" s="35">
        <v>9.24</v>
      </c>
      <c r="X68" s="39"/>
    </row>
    <row r="69" spans="1:24" ht="16.5" customHeight="1" x14ac:dyDescent="0.3">
      <c r="A69" s="19"/>
      <c r="B69" s="19"/>
      <c r="C69" s="66" t="s">
        <v>88</v>
      </c>
      <c r="D69" s="55"/>
      <c r="E69" s="55"/>
      <c r="F69" s="55"/>
      <c r="G69" s="55"/>
      <c r="H69" s="55"/>
      <c r="I69" s="55"/>
      <c r="J69" s="55"/>
      <c r="K69" s="55"/>
      <c r="L69" s="55"/>
      <c r="M69" s="55"/>
      <c r="N69" s="55"/>
      <c r="O69" s="55"/>
      <c r="P69" s="55"/>
      <c r="Q69" s="55"/>
      <c r="R69" s="55"/>
      <c r="S69" s="55"/>
      <c r="T69" s="55"/>
      <c r="U69" s="55"/>
      <c r="V69" s="55"/>
      <c r="W69" s="55"/>
      <c r="X69" s="56"/>
    </row>
    <row r="70" spans="1:24" x14ac:dyDescent="0.3">
      <c r="A70" s="49" t="s">
        <v>20</v>
      </c>
      <c r="B70" s="26" t="s">
        <v>14</v>
      </c>
      <c r="C70" s="39">
        <v>0</v>
      </c>
      <c r="D70" s="39">
        <v>0</v>
      </c>
      <c r="E70" s="39">
        <v>0</v>
      </c>
      <c r="F70" s="39">
        <v>214823</v>
      </c>
      <c r="G70" s="39">
        <v>0</v>
      </c>
      <c r="H70" s="39">
        <v>207324</v>
      </c>
      <c r="I70" s="39">
        <v>0</v>
      </c>
      <c r="J70" s="39">
        <v>921648</v>
      </c>
      <c r="K70" s="39">
        <v>2402809</v>
      </c>
      <c r="L70" s="39">
        <v>116434</v>
      </c>
      <c r="M70" s="39">
        <v>0</v>
      </c>
      <c r="N70" s="39">
        <v>128500</v>
      </c>
      <c r="O70" s="39">
        <v>0</v>
      </c>
      <c r="P70" s="39">
        <v>12884</v>
      </c>
      <c r="Q70" s="39">
        <v>0</v>
      </c>
      <c r="R70" s="39">
        <v>181230</v>
      </c>
      <c r="S70" s="39">
        <v>0</v>
      </c>
      <c r="T70" s="39">
        <v>0</v>
      </c>
      <c r="U70" s="39">
        <v>15204</v>
      </c>
      <c r="V70" s="39">
        <v>14000</v>
      </c>
      <c r="W70" s="39">
        <v>4214856</v>
      </c>
      <c r="X70" s="39"/>
    </row>
    <row r="71" spans="1:24" x14ac:dyDescent="0.3">
      <c r="A71" s="50"/>
      <c r="B71" s="26" t="s">
        <v>15</v>
      </c>
      <c r="C71" s="39">
        <v>0</v>
      </c>
      <c r="D71" s="39">
        <v>0</v>
      </c>
      <c r="E71" s="39">
        <v>0</v>
      </c>
      <c r="F71" s="39">
        <v>218</v>
      </c>
      <c r="G71" s="39">
        <v>0</v>
      </c>
      <c r="H71" s="39">
        <v>26</v>
      </c>
      <c r="I71" s="39">
        <v>0</v>
      </c>
      <c r="J71" s="39">
        <v>139</v>
      </c>
      <c r="K71" s="39">
        <v>1002</v>
      </c>
      <c r="L71" s="39">
        <v>48</v>
      </c>
      <c r="M71" s="39">
        <v>0</v>
      </c>
      <c r="N71" s="39">
        <v>189</v>
      </c>
      <c r="O71" s="39">
        <v>0</v>
      </c>
      <c r="P71" s="39" t="s">
        <v>87</v>
      </c>
      <c r="Q71" s="39">
        <v>0</v>
      </c>
      <c r="R71" s="39">
        <v>38</v>
      </c>
      <c r="S71" s="39">
        <v>0</v>
      </c>
      <c r="T71" s="39">
        <v>0</v>
      </c>
      <c r="U71" s="39" t="s">
        <v>87</v>
      </c>
      <c r="V71" s="39" t="s">
        <v>87</v>
      </c>
      <c r="W71" s="39">
        <v>1668</v>
      </c>
      <c r="X71" s="39">
        <v>1192</v>
      </c>
    </row>
    <row r="72" spans="1:24" x14ac:dyDescent="0.3">
      <c r="A72" s="50"/>
      <c r="B72" s="26" t="s">
        <v>16</v>
      </c>
      <c r="C72" s="39">
        <v>0</v>
      </c>
      <c r="D72" s="39">
        <v>0</v>
      </c>
      <c r="E72" s="39">
        <v>0</v>
      </c>
      <c r="F72" s="39">
        <v>985</v>
      </c>
      <c r="G72" s="39">
        <v>0</v>
      </c>
      <c r="H72" s="39">
        <v>7974</v>
      </c>
      <c r="I72" s="39">
        <v>0</v>
      </c>
      <c r="J72" s="39">
        <v>6631</v>
      </c>
      <c r="K72" s="39">
        <v>2398</v>
      </c>
      <c r="L72" s="39">
        <v>2426</v>
      </c>
      <c r="M72" s="39">
        <v>0</v>
      </c>
      <c r="N72" s="39">
        <v>680</v>
      </c>
      <c r="O72" s="39">
        <v>0</v>
      </c>
      <c r="P72" s="39" t="s">
        <v>87</v>
      </c>
      <c r="Q72" s="39">
        <v>0</v>
      </c>
      <c r="R72" s="39">
        <v>4769</v>
      </c>
      <c r="S72" s="39">
        <v>0</v>
      </c>
      <c r="T72" s="39">
        <v>0</v>
      </c>
      <c r="U72" s="39" t="s">
        <v>87</v>
      </c>
      <c r="V72" s="39" t="s">
        <v>87</v>
      </c>
      <c r="W72" s="34">
        <v>1040.1915103652518</v>
      </c>
      <c r="X72" s="39"/>
    </row>
    <row r="73" spans="1:24" x14ac:dyDescent="0.3">
      <c r="A73" s="51"/>
      <c r="B73" s="26" t="s">
        <v>17</v>
      </c>
      <c r="C73" s="35">
        <v>0</v>
      </c>
      <c r="D73" s="35">
        <v>0</v>
      </c>
      <c r="E73" s="35">
        <v>0</v>
      </c>
      <c r="F73" s="35">
        <v>0.35</v>
      </c>
      <c r="G73" s="35">
        <v>0</v>
      </c>
      <c r="H73" s="35">
        <v>0.34</v>
      </c>
      <c r="I73" s="35">
        <v>0</v>
      </c>
      <c r="J73" s="35">
        <v>1.51</v>
      </c>
      <c r="K73" s="35">
        <v>3.93</v>
      </c>
      <c r="L73" s="35">
        <v>0.19</v>
      </c>
      <c r="M73" s="35">
        <v>0</v>
      </c>
      <c r="N73" s="35">
        <v>0.21</v>
      </c>
      <c r="O73" s="35">
        <v>0</v>
      </c>
      <c r="P73" s="35">
        <v>0.02</v>
      </c>
      <c r="Q73" s="35">
        <v>0</v>
      </c>
      <c r="R73" s="35">
        <v>0.3</v>
      </c>
      <c r="S73" s="35">
        <v>0</v>
      </c>
      <c r="T73" s="35">
        <v>0</v>
      </c>
      <c r="U73" s="35">
        <v>0.02</v>
      </c>
      <c r="V73" s="35">
        <v>0.02</v>
      </c>
      <c r="W73" s="35">
        <v>6.89</v>
      </c>
      <c r="X73" s="39"/>
    </row>
    <row r="74" spans="1:24" x14ac:dyDescent="0.3">
      <c r="A74" s="49" t="s">
        <v>26</v>
      </c>
      <c r="B74" s="26" t="s">
        <v>14</v>
      </c>
      <c r="C74" s="39">
        <v>2000</v>
      </c>
      <c r="D74" s="39">
        <v>0</v>
      </c>
      <c r="E74" s="39">
        <v>0</v>
      </c>
      <c r="F74" s="39">
        <v>61854</v>
      </c>
      <c r="G74" s="39">
        <v>0</v>
      </c>
      <c r="H74" s="39">
        <v>19475</v>
      </c>
      <c r="I74" s="39">
        <v>0</v>
      </c>
      <c r="J74" s="39">
        <v>1162070</v>
      </c>
      <c r="K74" s="39">
        <v>1255088</v>
      </c>
      <c r="L74" s="39">
        <v>342686</v>
      </c>
      <c r="M74" s="39">
        <v>21452</v>
      </c>
      <c r="N74" s="39">
        <v>45200</v>
      </c>
      <c r="O74" s="39">
        <v>51506</v>
      </c>
      <c r="P74" s="39">
        <v>74885</v>
      </c>
      <c r="Q74" s="39">
        <v>12804</v>
      </c>
      <c r="R74" s="39">
        <v>0</v>
      </c>
      <c r="S74" s="39">
        <v>0</v>
      </c>
      <c r="T74" s="39">
        <v>0</v>
      </c>
      <c r="U74" s="39">
        <v>5998</v>
      </c>
      <c r="V74" s="39">
        <v>16500</v>
      </c>
      <c r="W74" s="39">
        <v>3071518</v>
      </c>
      <c r="X74" s="39"/>
    </row>
    <row r="75" spans="1:24" x14ac:dyDescent="0.3">
      <c r="A75" s="50"/>
      <c r="B75" s="26" t="s">
        <v>15</v>
      </c>
      <c r="C75" s="39" t="s">
        <v>87</v>
      </c>
      <c r="D75" s="39">
        <v>0</v>
      </c>
      <c r="E75" s="39">
        <v>0</v>
      </c>
      <c r="F75" s="39">
        <v>64</v>
      </c>
      <c r="G75" s="39">
        <v>0</v>
      </c>
      <c r="H75" s="39" t="s">
        <v>87</v>
      </c>
      <c r="I75" s="39">
        <v>0</v>
      </c>
      <c r="J75" s="39">
        <v>138</v>
      </c>
      <c r="K75" s="39">
        <v>230</v>
      </c>
      <c r="L75" s="39">
        <v>116</v>
      </c>
      <c r="M75" s="39" t="s">
        <v>87</v>
      </c>
      <c r="N75" s="39">
        <v>47</v>
      </c>
      <c r="O75" s="39">
        <v>32</v>
      </c>
      <c r="P75" s="39">
        <v>13</v>
      </c>
      <c r="Q75" s="39" t="s">
        <v>87</v>
      </c>
      <c r="R75" s="39">
        <v>0</v>
      </c>
      <c r="S75" s="39">
        <v>0</v>
      </c>
      <c r="T75" s="39">
        <v>0</v>
      </c>
      <c r="U75" s="39" t="s">
        <v>87</v>
      </c>
      <c r="V75" s="39" t="s">
        <v>87</v>
      </c>
      <c r="W75" s="39">
        <v>665</v>
      </c>
      <c r="X75" s="39">
        <v>478</v>
      </c>
    </row>
    <row r="76" spans="1:24" x14ac:dyDescent="0.3">
      <c r="A76" s="50"/>
      <c r="B76" s="26" t="s">
        <v>16</v>
      </c>
      <c r="C76" s="39" t="s">
        <v>87</v>
      </c>
      <c r="D76" s="39">
        <v>0</v>
      </c>
      <c r="E76" s="39">
        <v>0</v>
      </c>
      <c r="F76" s="39">
        <v>966</v>
      </c>
      <c r="G76" s="39">
        <v>0</v>
      </c>
      <c r="H76" s="39" t="s">
        <v>87</v>
      </c>
      <c r="I76" s="39">
        <v>0</v>
      </c>
      <c r="J76" s="39">
        <v>8421</v>
      </c>
      <c r="K76" s="39">
        <v>5457</v>
      </c>
      <c r="L76" s="39">
        <v>2954</v>
      </c>
      <c r="M76" s="39" t="s">
        <v>87</v>
      </c>
      <c r="N76" s="39">
        <v>962</v>
      </c>
      <c r="O76" s="39">
        <v>1610</v>
      </c>
      <c r="P76" s="39">
        <v>5760</v>
      </c>
      <c r="Q76" s="39" t="s">
        <v>87</v>
      </c>
      <c r="R76" s="39">
        <v>0</v>
      </c>
      <c r="S76" s="39">
        <v>0</v>
      </c>
      <c r="T76" s="39">
        <v>0</v>
      </c>
      <c r="U76" s="39" t="s">
        <v>87</v>
      </c>
      <c r="V76" s="39" t="s">
        <v>87</v>
      </c>
      <c r="W76" s="34">
        <v>1894.829117828501</v>
      </c>
      <c r="X76" s="39"/>
    </row>
    <row r="77" spans="1:24" x14ac:dyDescent="0.3">
      <c r="A77" s="51"/>
      <c r="B77" s="26" t="s">
        <v>17</v>
      </c>
      <c r="C77" s="35">
        <v>0.01</v>
      </c>
      <c r="D77" s="35">
        <v>0</v>
      </c>
      <c r="E77" s="35">
        <v>0</v>
      </c>
      <c r="F77" s="35">
        <v>0.24</v>
      </c>
      <c r="G77" s="35">
        <v>0</v>
      </c>
      <c r="H77" s="35">
        <v>7.0000000000000007E-2</v>
      </c>
      <c r="I77" s="35">
        <v>0</v>
      </c>
      <c r="J77" s="35">
        <v>4.42</v>
      </c>
      <c r="K77" s="35">
        <v>4.78</v>
      </c>
      <c r="L77" s="35">
        <v>1.3</v>
      </c>
      <c r="M77" s="35">
        <v>0.08</v>
      </c>
      <c r="N77" s="35">
        <v>0.17</v>
      </c>
      <c r="O77" s="35">
        <v>0.2</v>
      </c>
      <c r="P77" s="35">
        <v>0.28000000000000003</v>
      </c>
      <c r="Q77" s="35">
        <v>0.05</v>
      </c>
      <c r="R77" s="35">
        <v>0</v>
      </c>
      <c r="S77" s="35">
        <v>0</v>
      </c>
      <c r="T77" s="35">
        <v>0</v>
      </c>
      <c r="U77" s="35">
        <v>0.02</v>
      </c>
      <c r="V77" s="35">
        <v>0.06</v>
      </c>
      <c r="W77" s="35">
        <v>11.68</v>
      </c>
      <c r="X77" s="39"/>
    </row>
    <row r="78" spans="1:24" s="25" customFormat="1" x14ac:dyDescent="0.3">
      <c r="A78" s="67" t="s">
        <v>28</v>
      </c>
      <c r="B78" s="30" t="s">
        <v>14</v>
      </c>
      <c r="C78" s="40">
        <v>12500</v>
      </c>
      <c r="D78" s="40">
        <v>0</v>
      </c>
      <c r="E78" s="40">
        <v>0</v>
      </c>
      <c r="F78" s="40">
        <v>268289</v>
      </c>
      <c r="G78" s="40">
        <v>0</v>
      </c>
      <c r="H78" s="40">
        <v>190631</v>
      </c>
      <c r="I78" s="40">
        <v>0</v>
      </c>
      <c r="J78" s="40">
        <v>0</v>
      </c>
      <c r="K78" s="40">
        <v>2110492</v>
      </c>
      <c r="L78" s="40">
        <v>1626439</v>
      </c>
      <c r="M78" s="40">
        <v>0</v>
      </c>
      <c r="N78" s="40">
        <v>193700</v>
      </c>
      <c r="O78" s="40">
        <v>609404</v>
      </c>
      <c r="P78" s="40">
        <v>141574</v>
      </c>
      <c r="Q78" s="40">
        <v>5682</v>
      </c>
      <c r="R78" s="40">
        <v>0</v>
      </c>
      <c r="S78" s="40">
        <v>0</v>
      </c>
      <c r="T78" s="40">
        <v>202972</v>
      </c>
      <c r="U78" s="40">
        <v>20272</v>
      </c>
      <c r="V78" s="40">
        <v>20500</v>
      </c>
      <c r="W78" s="40">
        <v>5402455</v>
      </c>
      <c r="X78" s="40"/>
    </row>
    <row r="79" spans="1:24" s="25" customFormat="1" x14ac:dyDescent="0.3">
      <c r="A79" s="68"/>
      <c r="B79" s="30" t="s">
        <v>15</v>
      </c>
      <c r="C79" s="39" t="s">
        <v>87</v>
      </c>
      <c r="D79" s="40">
        <v>0</v>
      </c>
      <c r="E79" s="40">
        <v>0</v>
      </c>
      <c r="F79" s="40">
        <v>279</v>
      </c>
      <c r="G79" s="40">
        <v>0</v>
      </c>
      <c r="H79" s="40">
        <v>23</v>
      </c>
      <c r="I79" s="40">
        <v>0</v>
      </c>
      <c r="J79" s="40">
        <v>0</v>
      </c>
      <c r="K79" s="40">
        <v>929</v>
      </c>
      <c r="L79" s="40">
        <v>1260</v>
      </c>
      <c r="M79" s="40">
        <v>0</v>
      </c>
      <c r="N79" s="40">
        <v>268</v>
      </c>
      <c r="O79" s="40">
        <v>114</v>
      </c>
      <c r="P79" s="40">
        <v>15</v>
      </c>
      <c r="Q79" s="39" t="s">
        <v>87</v>
      </c>
      <c r="R79" s="40">
        <v>0</v>
      </c>
      <c r="S79" s="40">
        <v>0</v>
      </c>
      <c r="T79" s="40">
        <v>28</v>
      </c>
      <c r="U79" s="39" t="s">
        <v>87</v>
      </c>
      <c r="V79" s="39" t="s">
        <v>87</v>
      </c>
      <c r="W79" s="40">
        <v>2938</v>
      </c>
      <c r="X79" s="40">
        <v>1545</v>
      </c>
    </row>
    <row r="80" spans="1:24" s="25" customFormat="1" x14ac:dyDescent="0.3">
      <c r="A80" s="68"/>
      <c r="B80" s="30" t="s">
        <v>16</v>
      </c>
      <c r="C80" s="39" t="s">
        <v>87</v>
      </c>
      <c r="D80" s="40">
        <v>0</v>
      </c>
      <c r="E80" s="40">
        <v>0</v>
      </c>
      <c r="F80" s="40">
        <v>962</v>
      </c>
      <c r="G80" s="40">
        <v>0</v>
      </c>
      <c r="H80" s="40">
        <v>8288</v>
      </c>
      <c r="I80" s="40">
        <v>0</v>
      </c>
      <c r="J80" s="40">
        <v>0</v>
      </c>
      <c r="K80" s="40">
        <v>2272</v>
      </c>
      <c r="L80" s="40">
        <v>1291</v>
      </c>
      <c r="M80" s="40">
        <v>0</v>
      </c>
      <c r="N80" s="40">
        <v>723</v>
      </c>
      <c r="O80" s="40">
        <v>5346</v>
      </c>
      <c r="P80" s="40">
        <v>9438</v>
      </c>
      <c r="Q80" s="39" t="s">
        <v>87</v>
      </c>
      <c r="R80" s="40">
        <v>0</v>
      </c>
      <c r="S80" s="40">
        <v>0</v>
      </c>
      <c r="T80" s="40">
        <v>7249</v>
      </c>
      <c r="U80" s="39" t="s">
        <v>87</v>
      </c>
      <c r="V80" s="39" t="s">
        <v>87</v>
      </c>
      <c r="W80" s="40">
        <v>1839</v>
      </c>
      <c r="X80" s="40"/>
    </row>
    <row r="81" spans="1:24" s="25" customFormat="1" x14ac:dyDescent="0.3">
      <c r="A81" s="69"/>
      <c r="B81" s="30" t="s">
        <v>17</v>
      </c>
      <c r="C81" s="35">
        <v>0.03</v>
      </c>
      <c r="D81" s="35">
        <v>0</v>
      </c>
      <c r="E81" s="35">
        <v>0</v>
      </c>
      <c r="F81" s="35">
        <v>0.56999999999999995</v>
      </c>
      <c r="G81" s="35">
        <v>0</v>
      </c>
      <c r="H81" s="35">
        <v>0.4</v>
      </c>
      <c r="I81" s="35">
        <v>0</v>
      </c>
      <c r="J81" s="35">
        <v>0</v>
      </c>
      <c r="K81" s="35">
        <v>4.45</v>
      </c>
      <c r="L81" s="35">
        <v>3.43</v>
      </c>
      <c r="M81" s="35">
        <v>0</v>
      </c>
      <c r="N81" s="35">
        <v>0.41</v>
      </c>
      <c r="O81" s="35">
        <v>1.28</v>
      </c>
      <c r="P81" s="35">
        <v>0.3</v>
      </c>
      <c r="Q81" s="35">
        <v>0.01</v>
      </c>
      <c r="R81" s="35">
        <v>0</v>
      </c>
      <c r="S81" s="35">
        <v>0</v>
      </c>
      <c r="T81" s="35">
        <v>0.43</v>
      </c>
      <c r="U81" s="35">
        <v>0.04</v>
      </c>
      <c r="V81" s="35">
        <v>0.04</v>
      </c>
      <c r="W81" s="35">
        <v>11.39</v>
      </c>
      <c r="X81" s="40"/>
    </row>
    <row r="82" spans="1:24" x14ac:dyDescent="0.3">
      <c r="A82" s="49" t="s">
        <v>44</v>
      </c>
      <c r="B82" s="26" t="s">
        <v>14</v>
      </c>
      <c r="C82" s="39">
        <v>18000</v>
      </c>
      <c r="D82" s="39">
        <v>0</v>
      </c>
      <c r="E82" s="39">
        <v>0</v>
      </c>
      <c r="F82" s="39">
        <v>395165</v>
      </c>
      <c r="G82" s="39">
        <v>0</v>
      </c>
      <c r="H82" s="39">
        <v>211216</v>
      </c>
      <c r="I82" s="39">
        <v>0</v>
      </c>
      <c r="J82" s="39">
        <v>0</v>
      </c>
      <c r="K82" s="39">
        <v>8162521</v>
      </c>
      <c r="L82" s="39">
        <v>2441293</v>
      </c>
      <c r="M82" s="39">
        <v>0</v>
      </c>
      <c r="N82" s="39">
        <v>307200</v>
      </c>
      <c r="O82" s="39">
        <v>1248284</v>
      </c>
      <c r="P82" s="39">
        <v>54459</v>
      </c>
      <c r="Q82" s="39">
        <v>25461</v>
      </c>
      <c r="R82" s="39">
        <v>170216</v>
      </c>
      <c r="S82" s="39">
        <v>0</v>
      </c>
      <c r="T82" s="39">
        <v>88336</v>
      </c>
      <c r="U82" s="39">
        <v>102993</v>
      </c>
      <c r="V82" s="39">
        <v>64000</v>
      </c>
      <c r="W82" s="39">
        <v>13289144</v>
      </c>
      <c r="X82" s="39"/>
    </row>
    <row r="83" spans="1:24" x14ac:dyDescent="0.3">
      <c r="A83" s="50"/>
      <c r="B83" s="26" t="s">
        <v>15</v>
      </c>
      <c r="C83" s="39">
        <v>15</v>
      </c>
      <c r="D83" s="39">
        <v>0</v>
      </c>
      <c r="E83" s="39">
        <v>0</v>
      </c>
      <c r="F83" s="39">
        <v>460</v>
      </c>
      <c r="G83" s="39">
        <v>0</v>
      </c>
      <c r="H83" s="39">
        <v>23</v>
      </c>
      <c r="I83" s="39">
        <v>0</v>
      </c>
      <c r="J83" s="39">
        <v>0</v>
      </c>
      <c r="K83" s="39">
        <v>3255</v>
      </c>
      <c r="L83" s="39">
        <v>904</v>
      </c>
      <c r="M83" s="39">
        <v>0</v>
      </c>
      <c r="N83" s="39">
        <v>553</v>
      </c>
      <c r="O83" s="39">
        <v>241</v>
      </c>
      <c r="P83" s="39" t="s">
        <v>87</v>
      </c>
      <c r="Q83" s="39" t="s">
        <v>87</v>
      </c>
      <c r="R83" s="39">
        <v>72</v>
      </c>
      <c r="S83" s="39">
        <v>0</v>
      </c>
      <c r="T83" s="39">
        <v>10</v>
      </c>
      <c r="U83" s="39">
        <v>18</v>
      </c>
      <c r="V83" s="39">
        <v>16</v>
      </c>
      <c r="W83" s="39">
        <v>5584</v>
      </c>
      <c r="X83" s="39">
        <v>4072</v>
      </c>
    </row>
    <row r="84" spans="1:24" x14ac:dyDescent="0.3">
      <c r="A84" s="50"/>
      <c r="B84" s="26" t="s">
        <v>16</v>
      </c>
      <c r="C84" s="39">
        <v>1200</v>
      </c>
      <c r="D84" s="39">
        <v>0</v>
      </c>
      <c r="E84" s="39">
        <v>0</v>
      </c>
      <c r="F84" s="39">
        <v>859</v>
      </c>
      <c r="G84" s="39">
        <v>0</v>
      </c>
      <c r="H84" s="39">
        <v>9183</v>
      </c>
      <c r="I84" s="39">
        <v>0</v>
      </c>
      <c r="J84" s="39">
        <v>0</v>
      </c>
      <c r="K84" s="39">
        <v>2508</v>
      </c>
      <c r="L84" s="39">
        <v>2701</v>
      </c>
      <c r="M84" s="39">
        <v>0</v>
      </c>
      <c r="N84" s="39">
        <v>556</v>
      </c>
      <c r="O84" s="39">
        <v>5180</v>
      </c>
      <c r="P84" s="39" t="s">
        <v>87</v>
      </c>
      <c r="Q84" s="39" t="s">
        <v>87</v>
      </c>
      <c r="R84" s="39">
        <v>2364</v>
      </c>
      <c r="S84" s="39">
        <v>0</v>
      </c>
      <c r="T84" s="39">
        <v>8834</v>
      </c>
      <c r="U84" s="39">
        <v>5722</v>
      </c>
      <c r="V84" s="39">
        <v>4000</v>
      </c>
      <c r="W84" s="34">
        <v>968.03205128205127</v>
      </c>
      <c r="X84" s="39"/>
    </row>
    <row r="85" spans="1:24" x14ac:dyDescent="0.3">
      <c r="A85" s="51"/>
      <c r="B85" s="26" t="s">
        <v>17</v>
      </c>
      <c r="C85" s="35">
        <v>0.02</v>
      </c>
      <c r="D85" s="35">
        <v>0</v>
      </c>
      <c r="E85" s="35">
        <v>0</v>
      </c>
      <c r="F85" s="35">
        <v>0.46</v>
      </c>
      <c r="G85" s="35">
        <v>0</v>
      </c>
      <c r="H85" s="35">
        <v>0.25</v>
      </c>
      <c r="I85" s="35">
        <v>0</v>
      </c>
      <c r="J85" s="35">
        <v>0</v>
      </c>
      <c r="K85" s="35">
        <v>9.4700000000000006</v>
      </c>
      <c r="L85" s="35">
        <v>2.83</v>
      </c>
      <c r="M85" s="35">
        <v>0</v>
      </c>
      <c r="N85" s="35">
        <v>0.36</v>
      </c>
      <c r="O85" s="35">
        <v>1.45</v>
      </c>
      <c r="P85" s="35">
        <v>0.06</v>
      </c>
      <c r="Q85" s="35">
        <v>0.03</v>
      </c>
      <c r="R85" s="35">
        <v>0.2</v>
      </c>
      <c r="S85" s="35">
        <v>0</v>
      </c>
      <c r="T85" s="35">
        <v>0.1</v>
      </c>
      <c r="U85" s="35">
        <v>0.12</v>
      </c>
      <c r="V85" s="35">
        <v>7.0000000000000007E-2</v>
      </c>
      <c r="W85" s="35">
        <v>15.42</v>
      </c>
      <c r="X85" s="39"/>
    </row>
    <row r="86" spans="1:24" x14ac:dyDescent="0.3">
      <c r="A86" s="49" t="s">
        <v>48</v>
      </c>
      <c r="B86" s="26" t="s">
        <v>14</v>
      </c>
      <c r="C86" s="39">
        <v>36000</v>
      </c>
      <c r="D86" s="39">
        <v>0</v>
      </c>
      <c r="E86" s="39">
        <v>0</v>
      </c>
      <c r="F86" s="39">
        <v>929426</v>
      </c>
      <c r="G86" s="39">
        <v>403456</v>
      </c>
      <c r="H86" s="39">
        <v>350157</v>
      </c>
      <c r="I86" s="39">
        <v>613335</v>
      </c>
      <c r="J86" s="39">
        <v>3025792</v>
      </c>
      <c r="K86" s="39">
        <v>9315686</v>
      </c>
      <c r="L86" s="39">
        <v>7019899</v>
      </c>
      <c r="M86" s="39">
        <v>4532550</v>
      </c>
      <c r="N86" s="39">
        <v>710675</v>
      </c>
      <c r="O86" s="39">
        <v>1679645</v>
      </c>
      <c r="P86" s="39">
        <v>282213</v>
      </c>
      <c r="Q86" s="39">
        <v>144330</v>
      </c>
      <c r="R86" s="39">
        <v>112873</v>
      </c>
      <c r="S86" s="39">
        <v>0</v>
      </c>
      <c r="T86" s="39">
        <v>424153</v>
      </c>
      <c r="U86" s="39">
        <v>78838</v>
      </c>
      <c r="V86" s="39">
        <v>104000</v>
      </c>
      <c r="W86" s="39">
        <v>29763028</v>
      </c>
      <c r="X86" s="39"/>
    </row>
    <row r="87" spans="1:24" x14ac:dyDescent="0.3">
      <c r="A87" s="50"/>
      <c r="B87" s="26" t="s">
        <v>15</v>
      </c>
      <c r="C87" s="39">
        <v>30</v>
      </c>
      <c r="D87" s="39">
        <v>0</v>
      </c>
      <c r="E87" s="39">
        <v>0</v>
      </c>
      <c r="F87" s="39">
        <v>946</v>
      </c>
      <c r="G87" s="39">
        <v>228</v>
      </c>
      <c r="H87" s="39">
        <v>38</v>
      </c>
      <c r="I87" s="39">
        <v>81</v>
      </c>
      <c r="J87" s="39">
        <v>365</v>
      </c>
      <c r="K87" s="39">
        <v>3196</v>
      </c>
      <c r="L87" s="39">
        <v>1976</v>
      </c>
      <c r="M87" s="39">
        <v>790</v>
      </c>
      <c r="N87" s="39">
        <v>1068</v>
      </c>
      <c r="O87" s="39">
        <v>407</v>
      </c>
      <c r="P87" s="39">
        <v>27</v>
      </c>
      <c r="Q87" s="39">
        <v>28</v>
      </c>
      <c r="R87" s="39">
        <v>43</v>
      </c>
      <c r="S87" s="39">
        <v>0</v>
      </c>
      <c r="T87" s="39">
        <v>38</v>
      </c>
      <c r="U87" s="39">
        <v>15</v>
      </c>
      <c r="V87" s="39">
        <v>30</v>
      </c>
      <c r="W87" s="39">
        <v>9306</v>
      </c>
      <c r="X87" s="39">
        <v>5591</v>
      </c>
    </row>
    <row r="88" spans="1:24" x14ac:dyDescent="0.3">
      <c r="A88" s="50"/>
      <c r="B88" s="26" t="s">
        <v>16</v>
      </c>
      <c r="C88" s="39">
        <v>1200</v>
      </c>
      <c r="D88" s="39">
        <v>0</v>
      </c>
      <c r="E88" s="39">
        <v>0</v>
      </c>
      <c r="F88" s="39">
        <v>982</v>
      </c>
      <c r="G88" s="39">
        <v>1770</v>
      </c>
      <c r="H88" s="39">
        <v>9215</v>
      </c>
      <c r="I88" s="39">
        <v>7572</v>
      </c>
      <c r="J88" s="39">
        <v>8290</v>
      </c>
      <c r="K88" s="39">
        <v>2915</v>
      </c>
      <c r="L88" s="39">
        <v>3553</v>
      </c>
      <c r="M88" s="39">
        <v>5737</v>
      </c>
      <c r="N88" s="39">
        <v>665</v>
      </c>
      <c r="O88" s="39">
        <v>4127</v>
      </c>
      <c r="P88" s="39">
        <v>10452</v>
      </c>
      <c r="Q88" s="39">
        <v>5155</v>
      </c>
      <c r="R88" s="39">
        <v>2625</v>
      </c>
      <c r="S88" s="39">
        <v>0</v>
      </c>
      <c r="T88" s="39">
        <v>11162</v>
      </c>
      <c r="U88" s="39">
        <v>5256</v>
      </c>
      <c r="V88" s="39">
        <v>3467</v>
      </c>
      <c r="W88" s="34">
        <v>1452.7053885201094</v>
      </c>
      <c r="X88" s="39"/>
    </row>
    <row r="89" spans="1:24" x14ac:dyDescent="0.3">
      <c r="A89" s="51"/>
      <c r="B89" s="26" t="s">
        <v>17</v>
      </c>
      <c r="C89" s="35">
        <v>0.02</v>
      </c>
      <c r="D89" s="35">
        <v>0</v>
      </c>
      <c r="E89" s="35">
        <v>0</v>
      </c>
      <c r="F89" s="35">
        <v>0.43</v>
      </c>
      <c r="G89" s="35">
        <v>0.19</v>
      </c>
      <c r="H89" s="35">
        <v>0.16</v>
      </c>
      <c r="I89" s="35">
        <v>0.28000000000000003</v>
      </c>
      <c r="J89" s="35">
        <v>1.4</v>
      </c>
      <c r="K89" s="35">
        <v>4.3</v>
      </c>
      <c r="L89" s="35">
        <v>3.24</v>
      </c>
      <c r="M89" s="35">
        <v>2.09</v>
      </c>
      <c r="N89" s="35">
        <v>0.33</v>
      </c>
      <c r="O89" s="35">
        <v>0.77</v>
      </c>
      <c r="P89" s="35">
        <v>0.13</v>
      </c>
      <c r="Q89" s="35">
        <v>7.0000000000000007E-2</v>
      </c>
      <c r="R89" s="35">
        <v>0.05</v>
      </c>
      <c r="S89" s="35">
        <v>0</v>
      </c>
      <c r="T89" s="35">
        <v>0.2</v>
      </c>
      <c r="U89" s="35">
        <v>0.04</v>
      </c>
      <c r="V89" s="35">
        <v>0.05</v>
      </c>
      <c r="W89" s="35">
        <v>13.75</v>
      </c>
      <c r="X89" s="39"/>
    </row>
    <row r="90" spans="1:24" x14ac:dyDescent="0.3">
      <c r="A90" s="49" t="s">
        <v>49</v>
      </c>
      <c r="B90" s="26" t="s">
        <v>14</v>
      </c>
      <c r="C90" s="39">
        <v>3000</v>
      </c>
      <c r="D90" s="39">
        <v>0</v>
      </c>
      <c r="E90" s="39">
        <v>0</v>
      </c>
      <c r="F90" s="39">
        <v>68608</v>
      </c>
      <c r="G90" s="39">
        <v>0</v>
      </c>
      <c r="H90" s="39">
        <v>13635</v>
      </c>
      <c r="I90" s="39">
        <v>0</v>
      </c>
      <c r="J90" s="39">
        <v>0</v>
      </c>
      <c r="K90" s="39">
        <v>2069884</v>
      </c>
      <c r="L90" s="39">
        <v>586944</v>
      </c>
      <c r="M90" s="39">
        <v>0</v>
      </c>
      <c r="N90" s="39">
        <v>49100</v>
      </c>
      <c r="O90" s="39">
        <v>443495</v>
      </c>
      <c r="P90" s="39">
        <v>53773</v>
      </c>
      <c r="Q90" s="39">
        <v>0</v>
      </c>
      <c r="R90" s="39">
        <v>0</v>
      </c>
      <c r="S90" s="39">
        <v>0</v>
      </c>
      <c r="T90" s="39">
        <v>0</v>
      </c>
      <c r="U90" s="39">
        <v>2534</v>
      </c>
      <c r="V90" s="39">
        <v>8000</v>
      </c>
      <c r="W90" s="39">
        <v>3298973</v>
      </c>
      <c r="X90" s="39"/>
    </row>
    <row r="91" spans="1:24" x14ac:dyDescent="0.3">
      <c r="A91" s="50"/>
      <c r="B91" s="26" t="s">
        <v>15</v>
      </c>
      <c r="C91" s="39" t="s">
        <v>87</v>
      </c>
      <c r="D91" s="39">
        <v>0</v>
      </c>
      <c r="E91" s="39">
        <v>0</v>
      </c>
      <c r="F91" s="39">
        <v>71</v>
      </c>
      <c r="G91" s="39">
        <v>0</v>
      </c>
      <c r="H91" s="39" t="s">
        <v>87</v>
      </c>
      <c r="I91" s="39">
        <v>0</v>
      </c>
      <c r="J91" s="39">
        <v>0</v>
      </c>
      <c r="K91" s="39">
        <v>1436</v>
      </c>
      <c r="L91" s="39">
        <v>282</v>
      </c>
      <c r="M91" s="39">
        <v>0</v>
      </c>
      <c r="N91" s="39">
        <v>69</v>
      </c>
      <c r="O91" s="39">
        <v>231</v>
      </c>
      <c r="P91" s="39" t="s">
        <v>87</v>
      </c>
      <c r="Q91" s="39">
        <v>0</v>
      </c>
      <c r="R91" s="39">
        <v>0</v>
      </c>
      <c r="S91" s="39">
        <v>0</v>
      </c>
      <c r="T91" s="39">
        <v>0</v>
      </c>
      <c r="U91" s="39" t="s">
        <v>87</v>
      </c>
      <c r="V91" s="39" t="s">
        <v>87</v>
      </c>
      <c r="W91" s="39">
        <v>2106</v>
      </c>
      <c r="X91" s="39">
        <v>1432</v>
      </c>
    </row>
    <row r="92" spans="1:24" x14ac:dyDescent="0.3">
      <c r="A92" s="50"/>
      <c r="B92" s="26" t="s">
        <v>16</v>
      </c>
      <c r="C92" s="39" t="s">
        <v>87</v>
      </c>
      <c r="D92" s="39">
        <v>0</v>
      </c>
      <c r="E92" s="39">
        <v>0</v>
      </c>
      <c r="F92" s="39">
        <v>966</v>
      </c>
      <c r="G92" s="39">
        <v>0</v>
      </c>
      <c r="H92" s="39" t="s">
        <v>87</v>
      </c>
      <c r="I92" s="39">
        <v>0</v>
      </c>
      <c r="J92" s="39">
        <v>0</v>
      </c>
      <c r="K92" s="39">
        <v>1441</v>
      </c>
      <c r="L92" s="39">
        <v>2081</v>
      </c>
      <c r="M92" s="39">
        <v>0</v>
      </c>
      <c r="N92" s="39">
        <v>712</v>
      </c>
      <c r="O92" s="39">
        <v>1920</v>
      </c>
      <c r="P92" s="39" t="s">
        <v>87</v>
      </c>
      <c r="Q92" s="39">
        <v>0</v>
      </c>
      <c r="R92" s="39">
        <v>0</v>
      </c>
      <c r="S92" s="39">
        <v>0</v>
      </c>
      <c r="T92" s="39">
        <v>0</v>
      </c>
      <c r="U92" s="39" t="s">
        <v>87</v>
      </c>
      <c r="V92" s="39" t="s">
        <v>87</v>
      </c>
      <c r="W92" s="34">
        <v>663.77726358148891</v>
      </c>
      <c r="X92" s="39"/>
    </row>
    <row r="93" spans="1:24" x14ac:dyDescent="0.3">
      <c r="A93" s="51"/>
      <c r="B93" s="26" t="s">
        <v>17</v>
      </c>
      <c r="C93" s="35">
        <v>0.01</v>
      </c>
      <c r="D93" s="35">
        <v>0</v>
      </c>
      <c r="E93" s="35">
        <v>0</v>
      </c>
      <c r="F93" s="35">
        <v>0.33</v>
      </c>
      <c r="G93" s="35">
        <v>0</v>
      </c>
      <c r="H93" s="35">
        <v>7.0000000000000007E-2</v>
      </c>
      <c r="I93" s="35">
        <v>0</v>
      </c>
      <c r="J93" s="35">
        <v>0</v>
      </c>
      <c r="K93" s="35">
        <v>9.93</v>
      </c>
      <c r="L93" s="35">
        <v>2.82</v>
      </c>
      <c r="M93" s="35">
        <v>0</v>
      </c>
      <c r="N93" s="35">
        <v>0.24</v>
      </c>
      <c r="O93" s="35">
        <v>2.13</v>
      </c>
      <c r="P93" s="35">
        <v>0.26</v>
      </c>
      <c r="Q93" s="35">
        <v>0</v>
      </c>
      <c r="R93" s="35">
        <v>0</v>
      </c>
      <c r="S93" s="35">
        <v>0</v>
      </c>
      <c r="T93" s="35">
        <v>0</v>
      </c>
      <c r="U93" s="35">
        <v>0.01</v>
      </c>
      <c r="V93" s="35">
        <v>0.04</v>
      </c>
      <c r="W93" s="35">
        <v>15.84</v>
      </c>
      <c r="X93" s="39"/>
    </row>
    <row r="94" spans="1:24" x14ac:dyDescent="0.3">
      <c r="A94" s="49" t="s">
        <v>104</v>
      </c>
      <c r="B94" s="26" t="s">
        <v>14</v>
      </c>
      <c r="C94" s="39">
        <v>4000</v>
      </c>
      <c r="D94" s="39">
        <v>0</v>
      </c>
      <c r="E94" s="39">
        <v>0</v>
      </c>
      <c r="F94" s="39">
        <v>86848</v>
      </c>
      <c r="G94" s="39">
        <v>111775</v>
      </c>
      <c r="H94" s="39">
        <v>0</v>
      </c>
      <c r="I94" s="39">
        <v>0</v>
      </c>
      <c r="J94" s="39">
        <v>0</v>
      </c>
      <c r="K94" s="39">
        <v>2037830</v>
      </c>
      <c r="L94" s="39">
        <v>15000</v>
      </c>
      <c r="M94" s="39">
        <v>0</v>
      </c>
      <c r="N94" s="39">
        <v>49750</v>
      </c>
      <c r="O94" s="39">
        <v>44634</v>
      </c>
      <c r="P94" s="39">
        <v>0</v>
      </c>
      <c r="Q94" s="39">
        <v>0</v>
      </c>
      <c r="R94" s="39">
        <v>0</v>
      </c>
      <c r="S94" s="39">
        <v>0</v>
      </c>
      <c r="T94" s="39">
        <v>0</v>
      </c>
      <c r="U94" s="39">
        <v>0</v>
      </c>
      <c r="V94" s="39">
        <v>41000</v>
      </c>
      <c r="W94" s="39">
        <v>2390837</v>
      </c>
      <c r="X94" s="39"/>
    </row>
    <row r="95" spans="1:24" x14ac:dyDescent="0.3">
      <c r="A95" s="50"/>
      <c r="B95" s="26" t="s">
        <v>15</v>
      </c>
      <c r="C95" s="39" t="s">
        <v>87</v>
      </c>
      <c r="D95" s="39">
        <v>0</v>
      </c>
      <c r="E95" s="39">
        <v>0</v>
      </c>
      <c r="F95" s="39">
        <v>91</v>
      </c>
      <c r="G95" s="39">
        <v>124</v>
      </c>
      <c r="H95" s="39">
        <v>0</v>
      </c>
      <c r="I95" s="39">
        <v>0</v>
      </c>
      <c r="J95" s="39">
        <v>0</v>
      </c>
      <c r="K95" s="39">
        <v>354</v>
      </c>
      <c r="L95" s="39" t="s">
        <v>87</v>
      </c>
      <c r="M95" s="39">
        <v>0</v>
      </c>
      <c r="N95" s="39">
        <v>54</v>
      </c>
      <c r="O95" s="39" t="s">
        <v>87</v>
      </c>
      <c r="P95" s="39">
        <v>0</v>
      </c>
      <c r="Q95" s="39">
        <v>0</v>
      </c>
      <c r="R95" s="39">
        <v>0</v>
      </c>
      <c r="S95" s="39">
        <v>0</v>
      </c>
      <c r="T95" s="39">
        <v>0</v>
      </c>
      <c r="U95" s="39">
        <v>0</v>
      </c>
      <c r="V95" s="39">
        <v>11</v>
      </c>
      <c r="W95" s="39">
        <v>646</v>
      </c>
      <c r="X95" s="39">
        <v>446</v>
      </c>
    </row>
    <row r="96" spans="1:24" x14ac:dyDescent="0.3">
      <c r="A96" s="50"/>
      <c r="B96" s="26" t="s">
        <v>16</v>
      </c>
      <c r="C96" s="39" t="s">
        <v>87</v>
      </c>
      <c r="D96" s="39">
        <v>0</v>
      </c>
      <c r="E96" s="39">
        <v>0</v>
      </c>
      <c r="F96" s="39">
        <v>954</v>
      </c>
      <c r="G96" s="39">
        <v>901</v>
      </c>
      <c r="H96" s="39">
        <v>0</v>
      </c>
      <c r="I96" s="39">
        <v>0</v>
      </c>
      <c r="J96" s="39">
        <v>0</v>
      </c>
      <c r="K96" s="39">
        <v>5757</v>
      </c>
      <c r="L96" s="39" t="s">
        <v>87</v>
      </c>
      <c r="M96" s="39">
        <v>0</v>
      </c>
      <c r="N96" s="39">
        <v>921</v>
      </c>
      <c r="O96" s="39" t="s">
        <v>87</v>
      </c>
      <c r="P96" s="39">
        <v>0</v>
      </c>
      <c r="Q96" s="39">
        <v>0</v>
      </c>
      <c r="R96" s="39">
        <v>0</v>
      </c>
      <c r="S96" s="39">
        <v>0</v>
      </c>
      <c r="T96" s="39">
        <v>0</v>
      </c>
      <c r="U96" s="39">
        <v>0</v>
      </c>
      <c r="V96" s="39">
        <v>3727</v>
      </c>
      <c r="W96" s="34">
        <v>1554.5104031209362</v>
      </c>
      <c r="X96" s="39"/>
    </row>
    <row r="97" spans="1:24" x14ac:dyDescent="0.3">
      <c r="A97" s="51"/>
      <c r="B97" s="26" t="s">
        <v>17</v>
      </c>
      <c r="C97" s="35">
        <v>0.04</v>
      </c>
      <c r="D97" s="35">
        <v>0</v>
      </c>
      <c r="E97" s="35">
        <v>0</v>
      </c>
      <c r="F97" s="35">
        <v>0.88</v>
      </c>
      <c r="G97" s="35">
        <v>1.1299999999999999</v>
      </c>
      <c r="H97" s="35">
        <v>0</v>
      </c>
      <c r="I97" s="35">
        <v>0</v>
      </c>
      <c r="J97" s="35">
        <v>0</v>
      </c>
      <c r="K97" s="35">
        <v>20.6</v>
      </c>
      <c r="L97" s="35">
        <v>0.15</v>
      </c>
      <c r="M97" s="35">
        <v>0</v>
      </c>
      <c r="N97" s="35">
        <v>0.5</v>
      </c>
      <c r="O97" s="35">
        <v>0.45</v>
      </c>
      <c r="P97" s="35">
        <v>0</v>
      </c>
      <c r="Q97" s="35">
        <v>0</v>
      </c>
      <c r="R97" s="35">
        <v>0</v>
      </c>
      <c r="S97" s="35">
        <v>0</v>
      </c>
      <c r="T97" s="35">
        <v>0</v>
      </c>
      <c r="U97" s="35">
        <v>0</v>
      </c>
      <c r="V97" s="35">
        <v>0.41</v>
      </c>
      <c r="W97" s="35">
        <v>24.16</v>
      </c>
      <c r="X97" s="39"/>
    </row>
    <row r="98" spans="1:24" x14ac:dyDescent="0.3">
      <c r="A98" s="49" t="s">
        <v>94</v>
      </c>
      <c r="B98" s="26" t="s">
        <v>14</v>
      </c>
      <c r="C98" s="39">
        <v>24000</v>
      </c>
      <c r="D98" s="39">
        <v>0</v>
      </c>
      <c r="E98" s="39">
        <v>0</v>
      </c>
      <c r="F98" s="39">
        <v>469014</v>
      </c>
      <c r="G98" s="39">
        <v>0</v>
      </c>
      <c r="H98" s="39">
        <v>178826</v>
      </c>
      <c r="I98" s="39">
        <v>80301</v>
      </c>
      <c r="J98" s="39">
        <v>4934119</v>
      </c>
      <c r="K98" s="39">
        <v>17877792</v>
      </c>
      <c r="L98" s="39">
        <v>5964434</v>
      </c>
      <c r="M98" s="39">
        <v>0</v>
      </c>
      <c r="N98" s="39">
        <v>395575</v>
      </c>
      <c r="O98" s="39">
        <v>2018910</v>
      </c>
      <c r="P98" s="39">
        <v>135026</v>
      </c>
      <c r="Q98" s="39">
        <v>236028</v>
      </c>
      <c r="R98" s="39">
        <v>709066</v>
      </c>
      <c r="S98" s="39">
        <v>0</v>
      </c>
      <c r="T98" s="39">
        <v>153930</v>
      </c>
      <c r="U98" s="39">
        <v>45776</v>
      </c>
      <c r="V98" s="39">
        <v>37000</v>
      </c>
      <c r="W98" s="39">
        <v>33259797</v>
      </c>
      <c r="X98" s="39"/>
    </row>
    <row r="99" spans="1:24" x14ac:dyDescent="0.3">
      <c r="A99" s="50"/>
      <c r="B99" s="26" t="s">
        <v>15</v>
      </c>
      <c r="C99" s="39">
        <v>16</v>
      </c>
      <c r="D99" s="39">
        <v>0</v>
      </c>
      <c r="E99" s="39">
        <v>0</v>
      </c>
      <c r="F99" s="39">
        <v>676</v>
      </c>
      <c r="G99" s="39">
        <v>0</v>
      </c>
      <c r="H99" s="39">
        <v>18</v>
      </c>
      <c r="I99" s="39">
        <v>13</v>
      </c>
      <c r="J99" s="39">
        <v>456</v>
      </c>
      <c r="K99" s="39">
        <v>3526</v>
      </c>
      <c r="L99" s="39">
        <v>971</v>
      </c>
      <c r="M99" s="39">
        <v>0</v>
      </c>
      <c r="N99" s="39">
        <v>538</v>
      </c>
      <c r="O99" s="39">
        <v>345</v>
      </c>
      <c r="P99" s="39" t="s">
        <v>87</v>
      </c>
      <c r="Q99" s="39">
        <v>59</v>
      </c>
      <c r="R99" s="39">
        <v>1035</v>
      </c>
      <c r="S99" s="39">
        <v>0</v>
      </c>
      <c r="T99" s="39">
        <v>13</v>
      </c>
      <c r="U99" s="39" t="s">
        <v>87</v>
      </c>
      <c r="V99" s="39">
        <v>11</v>
      </c>
      <c r="W99" s="39">
        <v>7695</v>
      </c>
      <c r="X99" s="39">
        <v>4624</v>
      </c>
    </row>
    <row r="100" spans="1:24" x14ac:dyDescent="0.3">
      <c r="A100" s="50"/>
      <c r="B100" s="26" t="s">
        <v>16</v>
      </c>
      <c r="C100" s="39">
        <v>1500</v>
      </c>
      <c r="D100" s="39">
        <v>0</v>
      </c>
      <c r="E100" s="39">
        <v>0</v>
      </c>
      <c r="F100" s="39">
        <v>694</v>
      </c>
      <c r="G100" s="39">
        <v>0</v>
      </c>
      <c r="H100" s="39">
        <v>9935</v>
      </c>
      <c r="I100" s="39">
        <v>6177</v>
      </c>
      <c r="J100" s="39">
        <v>10820</v>
      </c>
      <c r="K100" s="39">
        <v>5070</v>
      </c>
      <c r="L100" s="39">
        <v>6143</v>
      </c>
      <c r="M100" s="39">
        <v>0</v>
      </c>
      <c r="N100" s="39">
        <v>735</v>
      </c>
      <c r="O100" s="39">
        <v>5852</v>
      </c>
      <c r="P100" s="39" t="s">
        <v>87</v>
      </c>
      <c r="Q100" s="39">
        <v>4000</v>
      </c>
      <c r="R100" s="39">
        <v>685</v>
      </c>
      <c r="S100" s="39">
        <v>0</v>
      </c>
      <c r="T100" s="39">
        <v>11841</v>
      </c>
      <c r="U100" s="39" t="s">
        <v>87</v>
      </c>
      <c r="V100" s="39">
        <v>3364</v>
      </c>
      <c r="W100" s="34">
        <v>1963.0406067402466</v>
      </c>
      <c r="X100" s="39"/>
    </row>
    <row r="101" spans="1:24" x14ac:dyDescent="0.3">
      <c r="A101" s="51"/>
      <c r="B101" s="26" t="s">
        <v>17</v>
      </c>
      <c r="C101" s="35">
        <v>0.02</v>
      </c>
      <c r="D101" s="35">
        <v>0</v>
      </c>
      <c r="E101" s="35">
        <v>0</v>
      </c>
      <c r="F101" s="35">
        <v>0.4</v>
      </c>
      <c r="G101" s="35">
        <v>0</v>
      </c>
      <c r="H101" s="35">
        <v>0.15</v>
      </c>
      <c r="I101" s="35">
        <v>7.0000000000000007E-2</v>
      </c>
      <c r="J101" s="35">
        <v>4.16</v>
      </c>
      <c r="K101" s="35">
        <v>15.07</v>
      </c>
      <c r="L101" s="35">
        <v>5.03</v>
      </c>
      <c r="M101" s="35">
        <v>0</v>
      </c>
      <c r="N101" s="35">
        <v>0.33</v>
      </c>
      <c r="O101" s="35">
        <v>1.7</v>
      </c>
      <c r="P101" s="35">
        <v>0.11</v>
      </c>
      <c r="Q101" s="35">
        <v>0.2</v>
      </c>
      <c r="R101" s="35">
        <v>0.6</v>
      </c>
      <c r="S101" s="35">
        <v>0</v>
      </c>
      <c r="T101" s="35">
        <v>0.13</v>
      </c>
      <c r="U101" s="35">
        <v>0.04</v>
      </c>
      <c r="V101" s="35">
        <v>0.03</v>
      </c>
      <c r="W101" s="35">
        <v>28.04</v>
      </c>
      <c r="X101" s="39"/>
    </row>
    <row r="102" spans="1:24" x14ac:dyDescent="0.3">
      <c r="A102" s="49" t="s">
        <v>95</v>
      </c>
      <c r="B102" s="26" t="s">
        <v>14</v>
      </c>
      <c r="C102" s="34">
        <v>87650</v>
      </c>
      <c r="D102" s="39">
        <v>12712</v>
      </c>
      <c r="E102" s="39">
        <v>0</v>
      </c>
      <c r="F102" s="39">
        <v>1388293</v>
      </c>
      <c r="G102" s="39">
        <v>0</v>
      </c>
      <c r="H102" s="39">
        <v>274583</v>
      </c>
      <c r="I102" s="39">
        <v>541068</v>
      </c>
      <c r="J102" s="39">
        <v>2814683</v>
      </c>
      <c r="K102" s="39">
        <v>30923970</v>
      </c>
      <c r="L102" s="39">
        <v>17501927</v>
      </c>
      <c r="M102" s="39">
        <v>14109351</v>
      </c>
      <c r="N102" s="39">
        <v>1173500</v>
      </c>
      <c r="O102" s="39">
        <v>9472512</v>
      </c>
      <c r="P102" s="39">
        <v>91500</v>
      </c>
      <c r="Q102" s="39">
        <v>81000</v>
      </c>
      <c r="R102" s="39">
        <v>0</v>
      </c>
      <c r="S102" s="39">
        <v>0</v>
      </c>
      <c r="T102" s="39">
        <v>37923</v>
      </c>
      <c r="U102" s="39">
        <v>150954</v>
      </c>
      <c r="V102" s="39">
        <v>64000</v>
      </c>
      <c r="W102" s="39">
        <v>78725626</v>
      </c>
      <c r="X102" s="39"/>
    </row>
    <row r="103" spans="1:24" x14ac:dyDescent="0.3">
      <c r="A103" s="50"/>
      <c r="B103" s="26" t="s">
        <v>15</v>
      </c>
      <c r="C103" s="39">
        <v>64</v>
      </c>
      <c r="D103" s="39" t="s">
        <v>87</v>
      </c>
      <c r="E103" s="39">
        <v>0</v>
      </c>
      <c r="F103" s="39">
        <v>2051</v>
      </c>
      <c r="G103" s="39">
        <v>0</v>
      </c>
      <c r="H103" s="39">
        <v>29</v>
      </c>
      <c r="I103" s="39">
        <v>40</v>
      </c>
      <c r="J103" s="39">
        <v>122</v>
      </c>
      <c r="K103" s="39">
        <v>5927</v>
      </c>
      <c r="L103" s="39">
        <v>5650</v>
      </c>
      <c r="M103" s="39">
        <v>2203</v>
      </c>
      <c r="N103" s="39">
        <v>1530</v>
      </c>
      <c r="O103" s="39">
        <v>2553</v>
      </c>
      <c r="P103" s="39" t="s">
        <v>87</v>
      </c>
      <c r="Q103" s="39">
        <v>36</v>
      </c>
      <c r="R103" s="39">
        <v>0</v>
      </c>
      <c r="S103" s="39">
        <v>0</v>
      </c>
      <c r="T103" s="39" t="s">
        <v>87</v>
      </c>
      <c r="U103" s="39">
        <v>27</v>
      </c>
      <c r="V103" s="39">
        <v>17</v>
      </c>
      <c r="W103" s="39">
        <v>20264</v>
      </c>
      <c r="X103" s="39">
        <v>10455</v>
      </c>
    </row>
    <row r="104" spans="1:24" x14ac:dyDescent="0.3">
      <c r="A104" s="50"/>
      <c r="B104" s="26" t="s">
        <v>16</v>
      </c>
      <c r="C104" s="39">
        <v>1370</v>
      </c>
      <c r="D104" s="39" t="s">
        <v>87</v>
      </c>
      <c r="E104" s="39">
        <v>0</v>
      </c>
      <c r="F104" s="39">
        <v>677</v>
      </c>
      <c r="G104" s="39">
        <v>0</v>
      </c>
      <c r="H104" s="39">
        <v>9468</v>
      </c>
      <c r="I104" s="39">
        <v>13527</v>
      </c>
      <c r="J104" s="39">
        <v>23071</v>
      </c>
      <c r="K104" s="39">
        <v>5217</v>
      </c>
      <c r="L104" s="39">
        <v>3098</v>
      </c>
      <c r="M104" s="39">
        <v>6405</v>
      </c>
      <c r="N104" s="39">
        <v>767</v>
      </c>
      <c r="O104" s="39">
        <v>3710</v>
      </c>
      <c r="P104" s="39" t="s">
        <v>87</v>
      </c>
      <c r="Q104" s="39">
        <v>2250</v>
      </c>
      <c r="R104" s="39">
        <v>0</v>
      </c>
      <c r="S104" s="39">
        <v>0</v>
      </c>
      <c r="T104" s="39" t="s">
        <v>87</v>
      </c>
      <c r="U104" s="39">
        <v>5591</v>
      </c>
      <c r="V104" s="39">
        <v>3765</v>
      </c>
      <c r="W104" s="34">
        <v>1912.0227813668821</v>
      </c>
      <c r="X104" s="39"/>
    </row>
    <row r="105" spans="1:24" x14ac:dyDescent="0.3">
      <c r="A105" s="51"/>
      <c r="B105" s="26" t="s">
        <v>17</v>
      </c>
      <c r="C105" s="35">
        <v>0.03</v>
      </c>
      <c r="D105" s="35">
        <v>0</v>
      </c>
      <c r="E105" s="35">
        <v>0</v>
      </c>
      <c r="F105" s="35">
        <v>0.49</v>
      </c>
      <c r="G105" s="35">
        <v>0</v>
      </c>
      <c r="H105" s="35">
        <v>0.1</v>
      </c>
      <c r="I105" s="35">
        <v>0.19</v>
      </c>
      <c r="J105" s="35">
        <v>0.99</v>
      </c>
      <c r="K105" s="35">
        <v>10.89</v>
      </c>
      <c r="L105" s="35">
        <v>6.17</v>
      </c>
      <c r="M105" s="35">
        <v>4.97</v>
      </c>
      <c r="N105" s="35">
        <v>0.41</v>
      </c>
      <c r="O105" s="35">
        <v>3.34</v>
      </c>
      <c r="P105" s="35">
        <v>0.03</v>
      </c>
      <c r="Q105" s="35">
        <v>0.03</v>
      </c>
      <c r="R105" s="35">
        <v>0</v>
      </c>
      <c r="S105" s="35">
        <v>0</v>
      </c>
      <c r="T105" s="35">
        <v>0.01</v>
      </c>
      <c r="U105" s="35">
        <v>0.05</v>
      </c>
      <c r="V105" s="35">
        <v>0.02</v>
      </c>
      <c r="W105" s="35">
        <v>27.72</v>
      </c>
      <c r="X105" s="39"/>
    </row>
    <row r="106" spans="1:24" x14ac:dyDescent="0.3">
      <c r="A106" s="49" t="s">
        <v>96</v>
      </c>
      <c r="B106" s="26" t="s">
        <v>14</v>
      </c>
      <c r="C106" s="39">
        <v>0</v>
      </c>
      <c r="D106" s="39">
        <v>0</v>
      </c>
      <c r="E106" s="39">
        <v>0</v>
      </c>
      <c r="F106" s="39">
        <v>83091</v>
      </c>
      <c r="G106" s="39">
        <v>0</v>
      </c>
      <c r="H106" s="39">
        <v>24905</v>
      </c>
      <c r="I106" s="39">
        <v>0</v>
      </c>
      <c r="J106" s="39">
        <v>1937373</v>
      </c>
      <c r="K106" s="39">
        <v>2857555</v>
      </c>
      <c r="L106" s="39">
        <v>1058551</v>
      </c>
      <c r="M106" s="39">
        <v>0</v>
      </c>
      <c r="N106" s="39">
        <v>72650</v>
      </c>
      <c r="O106" s="39">
        <v>209249</v>
      </c>
      <c r="P106" s="39">
        <v>0</v>
      </c>
      <c r="Q106" s="39">
        <v>1320</v>
      </c>
      <c r="R106" s="39">
        <v>78869</v>
      </c>
      <c r="S106" s="39">
        <v>0</v>
      </c>
      <c r="T106" s="39">
        <v>103775</v>
      </c>
      <c r="U106" s="39">
        <v>18330</v>
      </c>
      <c r="V106" s="39">
        <v>15000</v>
      </c>
      <c r="W106" s="39">
        <v>6460668</v>
      </c>
      <c r="X106" s="39"/>
    </row>
    <row r="107" spans="1:24" x14ac:dyDescent="0.3">
      <c r="A107" s="50"/>
      <c r="B107" s="26" t="s">
        <v>15</v>
      </c>
      <c r="C107" s="39">
        <v>0</v>
      </c>
      <c r="D107" s="39">
        <v>0</v>
      </c>
      <c r="E107" s="39">
        <v>0</v>
      </c>
      <c r="F107" s="39">
        <v>89</v>
      </c>
      <c r="G107" s="39">
        <v>0</v>
      </c>
      <c r="H107" s="39" t="s">
        <v>87</v>
      </c>
      <c r="I107" s="39">
        <v>0</v>
      </c>
      <c r="J107" s="39">
        <v>131</v>
      </c>
      <c r="K107" s="39">
        <v>686</v>
      </c>
      <c r="L107" s="39">
        <v>280</v>
      </c>
      <c r="M107" s="39">
        <v>0</v>
      </c>
      <c r="N107" s="39">
        <v>105</v>
      </c>
      <c r="O107" s="39">
        <v>82</v>
      </c>
      <c r="P107" s="39">
        <v>0</v>
      </c>
      <c r="Q107" s="39" t="s">
        <v>87</v>
      </c>
      <c r="R107" s="39">
        <v>10</v>
      </c>
      <c r="S107" s="39">
        <v>0</v>
      </c>
      <c r="T107" s="39">
        <v>14</v>
      </c>
      <c r="U107" s="39" t="s">
        <v>87</v>
      </c>
      <c r="V107" s="39" t="s">
        <v>87</v>
      </c>
      <c r="W107" s="39">
        <v>1408</v>
      </c>
      <c r="X107" s="39">
        <v>1083</v>
      </c>
    </row>
    <row r="108" spans="1:24" x14ac:dyDescent="0.3">
      <c r="A108" s="50"/>
      <c r="B108" s="26" t="s">
        <v>16</v>
      </c>
      <c r="C108" s="39">
        <v>0</v>
      </c>
      <c r="D108" s="39">
        <v>0</v>
      </c>
      <c r="E108" s="39">
        <v>0</v>
      </c>
      <c r="F108" s="39">
        <v>934</v>
      </c>
      <c r="G108" s="39">
        <v>0</v>
      </c>
      <c r="H108" s="39" t="s">
        <v>87</v>
      </c>
      <c r="I108" s="39">
        <v>0</v>
      </c>
      <c r="J108" s="39">
        <v>14789</v>
      </c>
      <c r="K108" s="39">
        <v>4166</v>
      </c>
      <c r="L108" s="39">
        <v>3781</v>
      </c>
      <c r="M108" s="39">
        <v>0</v>
      </c>
      <c r="N108" s="39">
        <v>692</v>
      </c>
      <c r="O108" s="39">
        <v>2552</v>
      </c>
      <c r="P108" s="39">
        <v>0</v>
      </c>
      <c r="Q108" s="39" t="s">
        <v>87</v>
      </c>
      <c r="R108" s="39">
        <v>7887</v>
      </c>
      <c r="S108" s="39">
        <v>0</v>
      </c>
      <c r="T108" s="39">
        <v>7413</v>
      </c>
      <c r="U108" s="39" t="s">
        <v>87</v>
      </c>
      <c r="V108" s="39" t="s">
        <v>87</v>
      </c>
      <c r="W108" s="34">
        <v>1807.6855064353665</v>
      </c>
      <c r="X108" s="39"/>
    </row>
    <row r="109" spans="1:24" x14ac:dyDescent="0.3">
      <c r="A109" s="51"/>
      <c r="B109" s="26" t="s">
        <v>17</v>
      </c>
      <c r="C109" s="35">
        <v>0</v>
      </c>
      <c r="D109" s="35">
        <v>0</v>
      </c>
      <c r="E109" s="35">
        <v>0</v>
      </c>
      <c r="F109" s="35">
        <v>0.21</v>
      </c>
      <c r="G109" s="35">
        <v>0</v>
      </c>
      <c r="H109" s="35">
        <v>0.06</v>
      </c>
      <c r="I109" s="35">
        <v>0</v>
      </c>
      <c r="J109" s="35">
        <v>4.87</v>
      </c>
      <c r="K109" s="35">
        <v>7.18</v>
      </c>
      <c r="L109" s="35">
        <v>2.66</v>
      </c>
      <c r="M109" s="35">
        <v>0</v>
      </c>
      <c r="N109" s="35">
        <v>0.18</v>
      </c>
      <c r="O109" s="35">
        <v>0.53</v>
      </c>
      <c r="P109" s="35">
        <v>0</v>
      </c>
      <c r="Q109" s="35">
        <v>0</v>
      </c>
      <c r="R109" s="35">
        <v>0.2</v>
      </c>
      <c r="S109" s="35">
        <v>0</v>
      </c>
      <c r="T109" s="35">
        <v>0.26</v>
      </c>
      <c r="U109" s="35">
        <v>0.05</v>
      </c>
      <c r="V109" s="35">
        <v>0.04</v>
      </c>
      <c r="W109" s="35">
        <v>16.239999999999998</v>
      </c>
      <c r="X109" s="39"/>
    </row>
    <row r="110" spans="1:24" x14ac:dyDescent="0.3">
      <c r="A110" s="49" t="s">
        <v>50</v>
      </c>
      <c r="B110" s="26" t="s">
        <v>14</v>
      </c>
      <c r="C110" s="39">
        <v>9000</v>
      </c>
      <c r="D110" s="39">
        <v>35028</v>
      </c>
      <c r="E110" s="39">
        <v>10000</v>
      </c>
      <c r="F110" s="39">
        <v>96458</v>
      </c>
      <c r="G110" s="39">
        <v>0</v>
      </c>
      <c r="H110" s="39">
        <v>69161</v>
      </c>
      <c r="I110" s="39">
        <v>0</v>
      </c>
      <c r="J110" s="39">
        <v>0</v>
      </c>
      <c r="K110" s="39">
        <v>9164163</v>
      </c>
      <c r="L110" s="39">
        <v>440773</v>
      </c>
      <c r="M110" s="39">
        <v>0</v>
      </c>
      <c r="N110" s="39">
        <v>51500</v>
      </c>
      <c r="O110" s="39">
        <v>2618140</v>
      </c>
      <c r="P110" s="39">
        <v>0</v>
      </c>
      <c r="Q110" s="39">
        <v>487090</v>
      </c>
      <c r="R110" s="39">
        <v>8280696</v>
      </c>
      <c r="S110" s="39">
        <v>0</v>
      </c>
      <c r="T110" s="39">
        <v>0</v>
      </c>
      <c r="U110" s="39">
        <v>49343</v>
      </c>
      <c r="V110" s="39">
        <v>22000</v>
      </c>
      <c r="W110" s="39">
        <v>21333352</v>
      </c>
      <c r="X110" s="39"/>
    </row>
    <row r="111" spans="1:24" x14ac:dyDescent="0.3">
      <c r="A111" s="50"/>
      <c r="B111" s="26" t="s">
        <v>15</v>
      </c>
      <c r="C111" s="39">
        <v>10</v>
      </c>
      <c r="D111" s="39">
        <v>13</v>
      </c>
      <c r="E111" s="39" t="s">
        <v>87</v>
      </c>
      <c r="F111" s="39">
        <v>80</v>
      </c>
      <c r="G111" s="39">
        <v>0</v>
      </c>
      <c r="H111" s="39">
        <v>15</v>
      </c>
      <c r="I111" s="39">
        <v>0</v>
      </c>
      <c r="J111" s="39">
        <v>0</v>
      </c>
      <c r="K111" s="39">
        <v>5985</v>
      </c>
      <c r="L111" s="39">
        <v>210</v>
      </c>
      <c r="M111" s="39">
        <v>0</v>
      </c>
      <c r="N111" s="39">
        <v>82</v>
      </c>
      <c r="O111" s="39">
        <v>888</v>
      </c>
      <c r="P111" s="39">
        <v>0</v>
      </c>
      <c r="Q111" s="39">
        <v>186</v>
      </c>
      <c r="R111" s="39">
        <v>4552</v>
      </c>
      <c r="S111" s="39">
        <v>0</v>
      </c>
      <c r="T111" s="39">
        <v>0</v>
      </c>
      <c r="U111" s="39">
        <v>14</v>
      </c>
      <c r="V111" s="39" t="s">
        <v>87</v>
      </c>
      <c r="W111" s="39">
        <v>12046</v>
      </c>
      <c r="X111" s="39">
        <v>11366</v>
      </c>
    </row>
    <row r="112" spans="1:24" x14ac:dyDescent="0.3">
      <c r="A112" s="50"/>
      <c r="B112" s="26" t="s">
        <v>16</v>
      </c>
      <c r="C112" s="39">
        <v>900</v>
      </c>
      <c r="D112" s="39">
        <v>2694</v>
      </c>
      <c r="E112" s="39" t="s">
        <v>87</v>
      </c>
      <c r="F112" s="39">
        <v>1206</v>
      </c>
      <c r="G112" s="39">
        <v>0</v>
      </c>
      <c r="H112" s="39">
        <v>4611</v>
      </c>
      <c r="I112" s="39">
        <v>0</v>
      </c>
      <c r="J112" s="39">
        <v>0</v>
      </c>
      <c r="K112" s="39">
        <v>1531</v>
      </c>
      <c r="L112" s="39">
        <v>2099</v>
      </c>
      <c r="M112" s="39">
        <v>0</v>
      </c>
      <c r="N112" s="39">
        <v>628</v>
      </c>
      <c r="O112" s="39">
        <v>2948</v>
      </c>
      <c r="P112" s="39">
        <v>0</v>
      </c>
      <c r="Q112" s="39">
        <v>2619</v>
      </c>
      <c r="R112" s="39">
        <v>1819</v>
      </c>
      <c r="S112" s="39">
        <v>0</v>
      </c>
      <c r="T112" s="39">
        <v>0</v>
      </c>
      <c r="U112" s="39">
        <v>3525</v>
      </c>
      <c r="V112" s="39" t="s">
        <v>87</v>
      </c>
      <c r="W112" s="34">
        <v>613.41514750704471</v>
      </c>
      <c r="X112" s="39"/>
    </row>
    <row r="113" spans="1:24" x14ac:dyDescent="0.3">
      <c r="A113" s="51"/>
      <c r="B113" s="26" t="s">
        <v>17</v>
      </c>
      <c r="C113" s="35">
        <v>0.01</v>
      </c>
      <c r="D113" s="35">
        <v>0.02</v>
      </c>
      <c r="E113" s="35">
        <v>0.01</v>
      </c>
      <c r="F113" s="35">
        <v>0.06</v>
      </c>
      <c r="G113" s="35">
        <v>0</v>
      </c>
      <c r="H113" s="35">
        <v>0.04</v>
      </c>
      <c r="I113" s="35">
        <v>0</v>
      </c>
      <c r="J113" s="35">
        <v>0</v>
      </c>
      <c r="K113" s="35">
        <v>5.56</v>
      </c>
      <c r="L113" s="35">
        <v>0.27</v>
      </c>
      <c r="M113" s="35">
        <v>0</v>
      </c>
      <c r="N113" s="35">
        <v>0.03</v>
      </c>
      <c r="O113" s="35">
        <v>1.59</v>
      </c>
      <c r="P113" s="35">
        <v>0</v>
      </c>
      <c r="Q113" s="35">
        <v>0.3</v>
      </c>
      <c r="R113" s="35">
        <v>5.03</v>
      </c>
      <c r="S113" s="35">
        <v>0</v>
      </c>
      <c r="T113" s="35">
        <v>0</v>
      </c>
      <c r="U113" s="35">
        <v>0.03</v>
      </c>
      <c r="V113" s="35">
        <v>0.01</v>
      </c>
      <c r="W113" s="35">
        <v>12.96</v>
      </c>
      <c r="X113" s="39"/>
    </row>
    <row r="114" spans="1:24" ht="16.5" customHeight="1" x14ac:dyDescent="0.3">
      <c r="A114" s="19"/>
      <c r="B114" s="19"/>
      <c r="C114" s="66" t="s">
        <v>40</v>
      </c>
      <c r="D114" s="55"/>
      <c r="E114" s="55"/>
      <c r="F114" s="55"/>
      <c r="G114" s="55"/>
      <c r="H114" s="55"/>
      <c r="I114" s="55"/>
      <c r="J114" s="55"/>
      <c r="K114" s="55"/>
      <c r="L114" s="55"/>
      <c r="M114" s="55"/>
      <c r="N114" s="55"/>
      <c r="O114" s="55"/>
      <c r="P114" s="55"/>
      <c r="Q114" s="55"/>
      <c r="R114" s="55"/>
      <c r="S114" s="55"/>
      <c r="T114" s="55"/>
      <c r="U114" s="55"/>
      <c r="V114" s="55"/>
      <c r="W114" s="55"/>
      <c r="X114" s="56"/>
    </row>
    <row r="115" spans="1:24" x14ac:dyDescent="0.3">
      <c r="A115" s="49" t="s">
        <v>40</v>
      </c>
      <c r="B115" s="26" t="s">
        <v>14</v>
      </c>
      <c r="C115" s="39">
        <v>4000</v>
      </c>
      <c r="D115" s="39">
        <v>0</v>
      </c>
      <c r="E115" s="39">
        <v>0</v>
      </c>
      <c r="F115" s="39">
        <v>249374</v>
      </c>
      <c r="G115" s="39">
        <v>174501</v>
      </c>
      <c r="H115" s="39">
        <v>131887</v>
      </c>
      <c r="I115" s="39">
        <v>58356</v>
      </c>
      <c r="J115" s="39">
        <v>3844085</v>
      </c>
      <c r="K115" s="39">
        <v>3915129</v>
      </c>
      <c r="L115" s="39">
        <v>1030625</v>
      </c>
      <c r="M115" s="39">
        <v>0</v>
      </c>
      <c r="N115" s="39">
        <v>207500</v>
      </c>
      <c r="O115" s="39">
        <v>718866</v>
      </c>
      <c r="P115" s="39">
        <v>225581</v>
      </c>
      <c r="Q115" s="39">
        <v>0</v>
      </c>
      <c r="R115" s="39">
        <v>97537</v>
      </c>
      <c r="S115" s="39">
        <v>0</v>
      </c>
      <c r="T115" s="39">
        <v>155231</v>
      </c>
      <c r="U115" s="39">
        <v>7152</v>
      </c>
      <c r="V115" s="39">
        <v>27500</v>
      </c>
      <c r="W115" s="39">
        <v>10847324</v>
      </c>
      <c r="X115" s="39"/>
    </row>
    <row r="116" spans="1:24" x14ac:dyDescent="0.3">
      <c r="A116" s="50"/>
      <c r="B116" s="26" t="s">
        <v>15</v>
      </c>
      <c r="C116" s="39" t="s">
        <v>87</v>
      </c>
      <c r="D116" s="39">
        <v>0</v>
      </c>
      <c r="E116" s="39">
        <v>0</v>
      </c>
      <c r="F116" s="39">
        <v>244</v>
      </c>
      <c r="G116" s="39">
        <v>88</v>
      </c>
      <c r="H116" s="39">
        <v>18</v>
      </c>
      <c r="I116" s="39">
        <v>14</v>
      </c>
      <c r="J116" s="39">
        <v>401</v>
      </c>
      <c r="K116" s="39">
        <v>534</v>
      </c>
      <c r="L116" s="39">
        <v>260</v>
      </c>
      <c r="M116" s="39">
        <v>0</v>
      </c>
      <c r="N116" s="39">
        <v>244</v>
      </c>
      <c r="O116" s="39">
        <v>168</v>
      </c>
      <c r="P116" s="39">
        <v>30</v>
      </c>
      <c r="Q116" s="39">
        <v>0</v>
      </c>
      <c r="R116" s="39">
        <v>10</v>
      </c>
      <c r="S116" s="39">
        <v>0</v>
      </c>
      <c r="T116" s="39">
        <v>19</v>
      </c>
      <c r="U116" s="39" t="s">
        <v>87</v>
      </c>
      <c r="V116" s="39" t="s">
        <v>87</v>
      </c>
      <c r="W116" s="39">
        <v>2041</v>
      </c>
      <c r="X116" s="39">
        <v>1517</v>
      </c>
    </row>
    <row r="117" spans="1:24" x14ac:dyDescent="0.3">
      <c r="A117" s="50"/>
      <c r="B117" s="26" t="s">
        <v>16</v>
      </c>
      <c r="C117" s="39">
        <v>2000</v>
      </c>
      <c r="D117" s="39">
        <v>0</v>
      </c>
      <c r="E117" s="39">
        <v>0</v>
      </c>
      <c r="F117" s="39">
        <v>1022</v>
      </c>
      <c r="G117" s="39">
        <v>1983</v>
      </c>
      <c r="H117" s="39">
        <v>7327</v>
      </c>
      <c r="I117" s="39">
        <v>4168</v>
      </c>
      <c r="J117" s="39">
        <v>9586</v>
      </c>
      <c r="K117" s="39">
        <v>7332</v>
      </c>
      <c r="L117" s="39">
        <v>3964</v>
      </c>
      <c r="M117" s="39">
        <v>0</v>
      </c>
      <c r="N117" s="39">
        <v>850</v>
      </c>
      <c r="O117" s="39">
        <v>4279</v>
      </c>
      <c r="P117" s="39">
        <v>7519</v>
      </c>
      <c r="Q117" s="39">
        <v>0</v>
      </c>
      <c r="R117" s="39">
        <v>9754</v>
      </c>
      <c r="S117" s="39">
        <v>0</v>
      </c>
      <c r="T117" s="39">
        <v>8170</v>
      </c>
      <c r="U117" s="39" t="s">
        <v>87</v>
      </c>
      <c r="V117" s="39" t="s">
        <v>87</v>
      </c>
      <c r="W117" s="34">
        <v>2137.4037438423647</v>
      </c>
      <c r="X117" s="39"/>
    </row>
    <row r="118" spans="1:24" x14ac:dyDescent="0.3">
      <c r="A118" s="51"/>
      <c r="B118" s="26" t="s">
        <v>17</v>
      </c>
      <c r="C118" s="35">
        <v>0</v>
      </c>
      <c r="D118" s="35">
        <v>0</v>
      </c>
      <c r="E118" s="35">
        <v>0</v>
      </c>
      <c r="F118" s="35">
        <v>0.26</v>
      </c>
      <c r="G118" s="35">
        <v>0.18</v>
      </c>
      <c r="H118" s="35">
        <v>0.14000000000000001</v>
      </c>
      <c r="I118" s="35">
        <v>0.06</v>
      </c>
      <c r="J118" s="35">
        <v>3.94</v>
      </c>
      <c r="K118" s="35">
        <v>4.0199999999999996</v>
      </c>
      <c r="L118" s="35">
        <v>1.06</v>
      </c>
      <c r="M118" s="35">
        <v>0</v>
      </c>
      <c r="N118" s="35">
        <v>0.21</v>
      </c>
      <c r="O118" s="35">
        <v>0.74</v>
      </c>
      <c r="P118" s="35">
        <v>0.23</v>
      </c>
      <c r="Q118" s="35">
        <v>0</v>
      </c>
      <c r="R118" s="35">
        <v>0.1</v>
      </c>
      <c r="S118" s="35">
        <v>0</v>
      </c>
      <c r="T118" s="35">
        <v>0.16</v>
      </c>
      <c r="U118" s="35">
        <v>0.01</v>
      </c>
      <c r="V118" s="35">
        <v>0.03</v>
      </c>
      <c r="W118" s="35">
        <v>11.14</v>
      </c>
      <c r="X118" s="39"/>
    </row>
    <row r="119" spans="1:24" ht="16.5" customHeight="1" x14ac:dyDescent="0.3">
      <c r="A119" s="19"/>
      <c r="B119" s="19"/>
      <c r="C119" s="66" t="s">
        <v>86</v>
      </c>
      <c r="D119" s="55"/>
      <c r="E119" s="55"/>
      <c r="F119" s="55"/>
      <c r="G119" s="55"/>
      <c r="H119" s="55"/>
      <c r="I119" s="55"/>
      <c r="J119" s="55"/>
      <c r="K119" s="55"/>
      <c r="L119" s="55"/>
      <c r="M119" s="55"/>
      <c r="N119" s="55"/>
      <c r="O119" s="55"/>
      <c r="P119" s="55"/>
      <c r="Q119" s="55"/>
      <c r="R119" s="55"/>
      <c r="S119" s="55"/>
      <c r="T119" s="55"/>
      <c r="U119" s="55"/>
      <c r="V119" s="55"/>
      <c r="W119" s="55"/>
      <c r="X119" s="56"/>
    </row>
    <row r="120" spans="1:24" x14ac:dyDescent="0.3">
      <c r="A120" s="49" t="s">
        <v>46</v>
      </c>
      <c r="B120" s="26" t="s">
        <v>14</v>
      </c>
      <c r="C120" s="39">
        <v>0</v>
      </c>
      <c r="D120" s="39">
        <v>0</v>
      </c>
      <c r="E120" s="39">
        <v>0</v>
      </c>
      <c r="F120" s="39">
        <v>127568</v>
      </c>
      <c r="G120" s="39">
        <v>0</v>
      </c>
      <c r="H120" s="39">
        <v>47200</v>
      </c>
      <c r="I120" s="39">
        <v>0</v>
      </c>
      <c r="J120" s="39">
        <v>0</v>
      </c>
      <c r="K120" s="39">
        <v>3464695</v>
      </c>
      <c r="L120" s="39">
        <v>290363</v>
      </c>
      <c r="M120" s="39">
        <v>0</v>
      </c>
      <c r="N120" s="39">
        <v>81150</v>
      </c>
      <c r="O120" s="39">
        <v>431640</v>
      </c>
      <c r="P120" s="39">
        <v>235469</v>
      </c>
      <c r="Q120" s="39">
        <v>4800</v>
      </c>
      <c r="R120" s="39">
        <v>0</v>
      </c>
      <c r="S120" s="39">
        <v>0</v>
      </c>
      <c r="T120" s="39">
        <v>51821</v>
      </c>
      <c r="U120" s="39">
        <v>26592</v>
      </c>
      <c r="V120" s="39">
        <v>4000</v>
      </c>
      <c r="W120" s="39">
        <v>4765298</v>
      </c>
      <c r="X120" s="39"/>
    </row>
    <row r="121" spans="1:24" x14ac:dyDescent="0.3">
      <c r="A121" s="50"/>
      <c r="B121" s="26" t="s">
        <v>15</v>
      </c>
      <c r="C121" s="39">
        <v>0</v>
      </c>
      <c r="D121" s="39">
        <v>0</v>
      </c>
      <c r="E121" s="39">
        <v>0</v>
      </c>
      <c r="F121" s="39">
        <v>126</v>
      </c>
      <c r="G121" s="39">
        <v>0</v>
      </c>
      <c r="H121" s="39" t="s">
        <v>87</v>
      </c>
      <c r="I121" s="39">
        <v>0</v>
      </c>
      <c r="J121" s="39">
        <v>0</v>
      </c>
      <c r="K121" s="39">
        <v>886</v>
      </c>
      <c r="L121" s="39">
        <v>107</v>
      </c>
      <c r="M121" s="39">
        <v>0</v>
      </c>
      <c r="N121" s="39">
        <v>123</v>
      </c>
      <c r="O121" s="39">
        <v>58</v>
      </c>
      <c r="P121" s="39">
        <v>68</v>
      </c>
      <c r="Q121" s="39" t="s">
        <v>87</v>
      </c>
      <c r="R121" s="39">
        <v>0</v>
      </c>
      <c r="S121" s="39">
        <v>0</v>
      </c>
      <c r="T121" s="39" t="s">
        <v>87</v>
      </c>
      <c r="U121" s="39" t="s">
        <v>87</v>
      </c>
      <c r="V121" s="39" t="s">
        <v>87</v>
      </c>
      <c r="W121" s="39">
        <v>1388</v>
      </c>
      <c r="X121" s="39">
        <v>1033</v>
      </c>
    </row>
    <row r="122" spans="1:24" x14ac:dyDescent="0.3">
      <c r="A122" s="50"/>
      <c r="B122" s="26" t="s">
        <v>16</v>
      </c>
      <c r="C122" s="39">
        <v>0</v>
      </c>
      <c r="D122" s="39">
        <v>0</v>
      </c>
      <c r="E122" s="39">
        <v>0</v>
      </c>
      <c r="F122" s="39">
        <v>1012</v>
      </c>
      <c r="G122" s="39">
        <v>0</v>
      </c>
      <c r="H122" s="39" t="s">
        <v>87</v>
      </c>
      <c r="I122" s="39">
        <v>0</v>
      </c>
      <c r="J122" s="39">
        <v>0</v>
      </c>
      <c r="K122" s="39">
        <v>3910</v>
      </c>
      <c r="L122" s="39">
        <v>2714</v>
      </c>
      <c r="M122" s="39">
        <v>0</v>
      </c>
      <c r="N122" s="39">
        <v>660</v>
      </c>
      <c r="O122" s="39">
        <v>7442</v>
      </c>
      <c r="P122" s="39">
        <v>3463</v>
      </c>
      <c r="Q122" s="39" t="s">
        <v>87</v>
      </c>
      <c r="R122" s="39">
        <v>0</v>
      </c>
      <c r="S122" s="39">
        <v>0</v>
      </c>
      <c r="T122" s="39" t="s">
        <v>87</v>
      </c>
      <c r="U122" s="39" t="s">
        <v>87</v>
      </c>
      <c r="V122" s="39" t="s">
        <v>87</v>
      </c>
      <c r="W122" s="34">
        <v>1379.6462072958889</v>
      </c>
      <c r="X122" s="39"/>
    </row>
    <row r="123" spans="1:24" x14ac:dyDescent="0.3">
      <c r="A123" s="51"/>
      <c r="B123" s="26" t="s">
        <v>17</v>
      </c>
      <c r="C123" s="35">
        <v>0</v>
      </c>
      <c r="D123" s="35">
        <v>0</v>
      </c>
      <c r="E123" s="35">
        <v>0</v>
      </c>
      <c r="F123" s="35">
        <v>0.59</v>
      </c>
      <c r="G123" s="35">
        <v>0</v>
      </c>
      <c r="H123" s="35">
        <v>0.22</v>
      </c>
      <c r="I123" s="35">
        <v>0</v>
      </c>
      <c r="J123" s="35">
        <v>0</v>
      </c>
      <c r="K123" s="35">
        <v>16</v>
      </c>
      <c r="L123" s="35">
        <v>1.34</v>
      </c>
      <c r="M123" s="35">
        <v>0</v>
      </c>
      <c r="N123" s="35">
        <v>0.37</v>
      </c>
      <c r="O123" s="35">
        <v>1.99</v>
      </c>
      <c r="P123" s="35">
        <v>1.0900000000000001</v>
      </c>
      <c r="Q123" s="35">
        <v>0.02</v>
      </c>
      <c r="R123" s="35">
        <v>0</v>
      </c>
      <c r="S123" s="35">
        <v>0</v>
      </c>
      <c r="T123" s="35">
        <v>0.24</v>
      </c>
      <c r="U123" s="35">
        <v>0.12</v>
      </c>
      <c r="V123" s="35">
        <v>0.02</v>
      </c>
      <c r="W123" s="35">
        <v>22</v>
      </c>
      <c r="X123" s="39"/>
    </row>
    <row r="124" spans="1:24" ht="16.5" customHeight="1" x14ac:dyDescent="0.3">
      <c r="A124" s="19"/>
      <c r="B124" s="19"/>
      <c r="C124" s="66" t="s">
        <v>85</v>
      </c>
      <c r="D124" s="55"/>
      <c r="E124" s="55"/>
      <c r="F124" s="55"/>
      <c r="G124" s="55"/>
      <c r="H124" s="55"/>
      <c r="I124" s="55"/>
      <c r="J124" s="55"/>
      <c r="K124" s="55"/>
      <c r="L124" s="55"/>
      <c r="M124" s="55"/>
      <c r="N124" s="55"/>
      <c r="O124" s="55"/>
      <c r="P124" s="55"/>
      <c r="Q124" s="55"/>
      <c r="R124" s="55"/>
      <c r="S124" s="55"/>
      <c r="T124" s="55"/>
      <c r="U124" s="55"/>
      <c r="V124" s="55"/>
      <c r="W124" s="55"/>
      <c r="X124" s="56"/>
    </row>
    <row r="125" spans="1:24" x14ac:dyDescent="0.3">
      <c r="A125" s="49" t="s">
        <v>92</v>
      </c>
      <c r="B125" s="26" t="s">
        <v>14</v>
      </c>
      <c r="C125" s="39">
        <v>0</v>
      </c>
      <c r="D125" s="39">
        <v>0</v>
      </c>
      <c r="E125" s="39">
        <v>0</v>
      </c>
      <c r="F125" s="39">
        <v>15092</v>
      </c>
      <c r="G125" s="39">
        <v>0</v>
      </c>
      <c r="H125" s="39">
        <v>17700</v>
      </c>
      <c r="I125" s="39">
        <v>0</v>
      </c>
      <c r="J125" s="39">
        <v>0</v>
      </c>
      <c r="K125" s="39">
        <v>2893875</v>
      </c>
      <c r="L125" s="39">
        <v>65200</v>
      </c>
      <c r="M125" s="39">
        <v>0</v>
      </c>
      <c r="N125" s="39">
        <v>15400</v>
      </c>
      <c r="O125" s="39">
        <v>0</v>
      </c>
      <c r="P125" s="39">
        <v>0</v>
      </c>
      <c r="Q125" s="39">
        <v>0</v>
      </c>
      <c r="R125" s="39">
        <v>0</v>
      </c>
      <c r="S125" s="39">
        <v>0</v>
      </c>
      <c r="T125" s="39">
        <v>0</v>
      </c>
      <c r="U125" s="39">
        <v>0</v>
      </c>
      <c r="V125" s="39">
        <v>0</v>
      </c>
      <c r="W125" s="39">
        <v>3007267</v>
      </c>
      <c r="X125" s="39"/>
    </row>
    <row r="126" spans="1:24" x14ac:dyDescent="0.3">
      <c r="A126" s="50"/>
      <c r="B126" s="26" t="s">
        <v>15</v>
      </c>
      <c r="C126" s="39">
        <v>0</v>
      </c>
      <c r="D126" s="39">
        <v>0</v>
      </c>
      <c r="E126" s="39">
        <v>0</v>
      </c>
      <c r="F126" s="39">
        <v>23</v>
      </c>
      <c r="G126" s="39">
        <v>0</v>
      </c>
      <c r="H126" s="39" t="s">
        <v>87</v>
      </c>
      <c r="I126" s="39">
        <v>0</v>
      </c>
      <c r="J126" s="39">
        <v>0</v>
      </c>
      <c r="K126" s="39">
        <v>318</v>
      </c>
      <c r="L126" s="39">
        <v>27</v>
      </c>
      <c r="M126" s="39">
        <v>0</v>
      </c>
      <c r="N126" s="39">
        <v>21</v>
      </c>
      <c r="O126" s="39">
        <v>0</v>
      </c>
      <c r="P126" s="39">
        <v>0</v>
      </c>
      <c r="Q126" s="39">
        <v>0</v>
      </c>
      <c r="R126" s="39">
        <v>0</v>
      </c>
      <c r="S126" s="39">
        <v>0</v>
      </c>
      <c r="T126" s="39">
        <v>0</v>
      </c>
      <c r="U126" s="39">
        <v>0</v>
      </c>
      <c r="V126" s="39">
        <v>0</v>
      </c>
      <c r="W126" s="39">
        <v>391</v>
      </c>
      <c r="X126" s="39">
        <v>328</v>
      </c>
    </row>
    <row r="127" spans="1:24" x14ac:dyDescent="0.3">
      <c r="A127" s="50"/>
      <c r="B127" s="26" t="s">
        <v>16</v>
      </c>
      <c r="C127" s="39">
        <v>0</v>
      </c>
      <c r="D127" s="39">
        <v>0</v>
      </c>
      <c r="E127" s="39">
        <v>0</v>
      </c>
      <c r="F127" s="39">
        <v>656</v>
      </c>
      <c r="G127" s="39">
        <v>0</v>
      </c>
      <c r="H127" s="39" t="s">
        <v>87</v>
      </c>
      <c r="I127" s="39">
        <v>0</v>
      </c>
      <c r="J127" s="39">
        <v>0</v>
      </c>
      <c r="K127" s="39">
        <v>9100</v>
      </c>
      <c r="L127" s="39">
        <v>2415</v>
      </c>
      <c r="M127" s="39">
        <v>0</v>
      </c>
      <c r="N127" s="39">
        <v>733</v>
      </c>
      <c r="O127" s="39">
        <v>0</v>
      </c>
      <c r="P127" s="39">
        <v>0</v>
      </c>
      <c r="Q127" s="39">
        <v>0</v>
      </c>
      <c r="R127" s="39">
        <v>0</v>
      </c>
      <c r="S127" s="39">
        <v>0</v>
      </c>
      <c r="T127" s="39">
        <v>0</v>
      </c>
      <c r="U127" s="39">
        <v>0</v>
      </c>
      <c r="V127" s="39">
        <v>0</v>
      </c>
      <c r="W127" s="34">
        <v>2872.2702960840497</v>
      </c>
      <c r="X127" s="39"/>
    </row>
    <row r="128" spans="1:24" x14ac:dyDescent="0.3">
      <c r="A128" s="51"/>
      <c r="B128" s="26" t="s">
        <v>17</v>
      </c>
      <c r="C128" s="35">
        <v>0</v>
      </c>
      <c r="D128" s="35">
        <v>0</v>
      </c>
      <c r="E128" s="35">
        <v>0</v>
      </c>
      <c r="F128" s="35">
        <v>0.2</v>
      </c>
      <c r="G128" s="35">
        <v>0</v>
      </c>
      <c r="H128" s="35">
        <v>0.23</v>
      </c>
      <c r="I128" s="35">
        <v>0</v>
      </c>
      <c r="J128" s="35">
        <v>0</v>
      </c>
      <c r="K128" s="35">
        <v>37.64</v>
      </c>
      <c r="L128" s="35">
        <v>0.85</v>
      </c>
      <c r="M128" s="35">
        <v>0</v>
      </c>
      <c r="N128" s="35">
        <v>0.2</v>
      </c>
      <c r="O128" s="35">
        <v>0</v>
      </c>
      <c r="P128" s="35">
        <v>0</v>
      </c>
      <c r="Q128" s="35">
        <v>0</v>
      </c>
      <c r="R128" s="35">
        <v>0</v>
      </c>
      <c r="S128" s="35">
        <v>0</v>
      </c>
      <c r="T128" s="35">
        <v>0</v>
      </c>
      <c r="U128" s="35">
        <v>0</v>
      </c>
      <c r="V128" s="35">
        <v>0</v>
      </c>
      <c r="W128" s="35">
        <v>39.119999999999997</v>
      </c>
      <c r="X128" s="39"/>
    </row>
    <row r="129" spans="1:24" x14ac:dyDescent="0.3">
      <c r="A129" s="49" t="s">
        <v>30</v>
      </c>
      <c r="B129" s="26" t="s">
        <v>14</v>
      </c>
      <c r="C129" s="39">
        <v>0</v>
      </c>
      <c r="D129" s="39">
        <v>0</v>
      </c>
      <c r="E129" s="39">
        <v>0</v>
      </c>
      <c r="F129" s="39">
        <v>54839</v>
      </c>
      <c r="G129" s="39">
        <v>0</v>
      </c>
      <c r="H129" s="39">
        <v>11800</v>
      </c>
      <c r="I129" s="39">
        <v>0</v>
      </c>
      <c r="J129" s="39">
        <v>0</v>
      </c>
      <c r="K129" s="39">
        <v>22526286</v>
      </c>
      <c r="L129" s="39">
        <v>465575</v>
      </c>
      <c r="M129" s="39">
        <v>0</v>
      </c>
      <c r="N129" s="39">
        <v>43950</v>
      </c>
      <c r="O129" s="39">
        <v>1354486</v>
      </c>
      <c r="P129" s="39">
        <v>0</v>
      </c>
      <c r="Q129" s="39">
        <v>0</v>
      </c>
      <c r="R129" s="39">
        <v>612000</v>
      </c>
      <c r="S129" s="39">
        <v>0</v>
      </c>
      <c r="T129" s="39">
        <v>0</v>
      </c>
      <c r="U129" s="39">
        <v>0</v>
      </c>
      <c r="V129" s="39">
        <v>4000</v>
      </c>
      <c r="W129" s="39">
        <v>25072936</v>
      </c>
      <c r="X129" s="39"/>
    </row>
    <row r="130" spans="1:24" x14ac:dyDescent="0.3">
      <c r="A130" s="50"/>
      <c r="B130" s="26" t="s">
        <v>15</v>
      </c>
      <c r="C130" s="39">
        <v>0</v>
      </c>
      <c r="D130" s="39">
        <v>0</v>
      </c>
      <c r="E130" s="39">
        <v>0</v>
      </c>
      <c r="F130" s="39">
        <v>54</v>
      </c>
      <c r="G130" s="39">
        <v>0</v>
      </c>
      <c r="H130" s="39" t="s">
        <v>87</v>
      </c>
      <c r="I130" s="39">
        <v>0</v>
      </c>
      <c r="J130" s="39">
        <v>0</v>
      </c>
      <c r="K130" s="39">
        <v>1736</v>
      </c>
      <c r="L130" s="39">
        <v>151</v>
      </c>
      <c r="M130" s="39">
        <v>0</v>
      </c>
      <c r="N130" s="39">
        <v>48</v>
      </c>
      <c r="O130" s="39">
        <v>51</v>
      </c>
      <c r="P130" s="39">
        <v>0</v>
      </c>
      <c r="Q130" s="39">
        <v>0</v>
      </c>
      <c r="R130" s="39">
        <v>18</v>
      </c>
      <c r="S130" s="39">
        <v>0</v>
      </c>
      <c r="T130" s="39">
        <v>0</v>
      </c>
      <c r="U130" s="39">
        <v>0</v>
      </c>
      <c r="V130" s="39" t="s">
        <v>87</v>
      </c>
      <c r="W130" s="39">
        <v>2060</v>
      </c>
      <c r="X130" s="39">
        <v>1487</v>
      </c>
    </row>
    <row r="131" spans="1:24" x14ac:dyDescent="0.3">
      <c r="A131" s="50"/>
      <c r="B131" s="26" t="s">
        <v>16</v>
      </c>
      <c r="C131" s="39">
        <v>0</v>
      </c>
      <c r="D131" s="39">
        <v>0</v>
      </c>
      <c r="E131" s="39">
        <v>0</v>
      </c>
      <c r="F131" s="39">
        <v>1016</v>
      </c>
      <c r="G131" s="39">
        <v>0</v>
      </c>
      <c r="H131" s="39" t="s">
        <v>87</v>
      </c>
      <c r="I131" s="39">
        <v>0</v>
      </c>
      <c r="J131" s="39">
        <v>0</v>
      </c>
      <c r="K131" s="39">
        <v>12976</v>
      </c>
      <c r="L131" s="39">
        <v>3083</v>
      </c>
      <c r="M131" s="39">
        <v>0</v>
      </c>
      <c r="N131" s="39">
        <v>916</v>
      </c>
      <c r="O131" s="39">
        <v>26559</v>
      </c>
      <c r="P131" s="39">
        <v>0</v>
      </c>
      <c r="Q131" s="39">
        <v>0</v>
      </c>
      <c r="R131" s="39">
        <v>34000</v>
      </c>
      <c r="S131" s="39">
        <v>0</v>
      </c>
      <c r="T131" s="39">
        <v>0</v>
      </c>
      <c r="U131" s="39">
        <v>0</v>
      </c>
      <c r="V131" s="39" t="s">
        <v>87</v>
      </c>
      <c r="W131" s="34">
        <v>4980.7183154549066</v>
      </c>
      <c r="X131" s="39"/>
    </row>
    <row r="132" spans="1:24" x14ac:dyDescent="0.3">
      <c r="A132" s="51"/>
      <c r="B132" s="26" t="s">
        <v>17</v>
      </c>
      <c r="C132" s="35">
        <v>0</v>
      </c>
      <c r="D132" s="35">
        <v>0</v>
      </c>
      <c r="E132" s="35">
        <v>0</v>
      </c>
      <c r="F132" s="35">
        <v>0.1</v>
      </c>
      <c r="G132" s="35">
        <v>0</v>
      </c>
      <c r="H132" s="35">
        <v>0.02</v>
      </c>
      <c r="I132" s="35">
        <v>0</v>
      </c>
      <c r="J132" s="35">
        <v>0</v>
      </c>
      <c r="K132" s="35">
        <v>40.58</v>
      </c>
      <c r="L132" s="35">
        <v>0.84</v>
      </c>
      <c r="M132" s="35">
        <v>0</v>
      </c>
      <c r="N132" s="35">
        <v>0.08</v>
      </c>
      <c r="O132" s="35">
        <v>2.44</v>
      </c>
      <c r="P132" s="35">
        <v>0</v>
      </c>
      <c r="Q132" s="35">
        <v>0</v>
      </c>
      <c r="R132" s="35">
        <v>1.1000000000000001</v>
      </c>
      <c r="S132" s="35">
        <v>0</v>
      </c>
      <c r="T132" s="35">
        <v>0</v>
      </c>
      <c r="U132" s="35">
        <v>0</v>
      </c>
      <c r="V132" s="35">
        <v>0.01</v>
      </c>
      <c r="W132" s="35">
        <v>45.17</v>
      </c>
      <c r="X132" s="39"/>
    </row>
    <row r="133" spans="1:24" x14ac:dyDescent="0.3">
      <c r="A133" s="49" t="s">
        <v>33</v>
      </c>
      <c r="B133" s="26" t="s">
        <v>14</v>
      </c>
      <c r="C133" s="39">
        <v>1500</v>
      </c>
      <c r="D133" s="39">
        <v>0</v>
      </c>
      <c r="E133" s="39">
        <v>0</v>
      </c>
      <c r="F133" s="39">
        <v>68156</v>
      </c>
      <c r="G133" s="39">
        <v>253755</v>
      </c>
      <c r="H133" s="39">
        <v>14750</v>
      </c>
      <c r="I133" s="39">
        <v>0</v>
      </c>
      <c r="J133" s="39">
        <v>0</v>
      </c>
      <c r="K133" s="39">
        <v>14760575</v>
      </c>
      <c r="L133" s="39">
        <v>609049</v>
      </c>
      <c r="M133" s="39">
        <v>0</v>
      </c>
      <c r="N133" s="39">
        <v>83300</v>
      </c>
      <c r="O133" s="39">
        <v>480932</v>
      </c>
      <c r="P133" s="39">
        <v>0</v>
      </c>
      <c r="Q133" s="39">
        <v>0</v>
      </c>
      <c r="R133" s="39">
        <v>1099180</v>
      </c>
      <c r="S133" s="39">
        <v>0</v>
      </c>
      <c r="T133" s="39">
        <v>0</v>
      </c>
      <c r="U133" s="39">
        <v>0</v>
      </c>
      <c r="V133" s="39">
        <v>16000</v>
      </c>
      <c r="W133" s="39">
        <v>17387197</v>
      </c>
      <c r="X133" s="39"/>
    </row>
    <row r="134" spans="1:24" x14ac:dyDescent="0.3">
      <c r="A134" s="50"/>
      <c r="B134" s="26" t="s">
        <v>15</v>
      </c>
      <c r="C134" s="39" t="s">
        <v>87</v>
      </c>
      <c r="D134" s="39">
        <v>0</v>
      </c>
      <c r="E134" s="39">
        <v>0</v>
      </c>
      <c r="F134" s="39">
        <v>69</v>
      </c>
      <c r="G134" s="39">
        <v>125</v>
      </c>
      <c r="H134" s="39" t="s">
        <v>87</v>
      </c>
      <c r="I134" s="39">
        <v>0</v>
      </c>
      <c r="J134" s="39">
        <v>0</v>
      </c>
      <c r="K134" s="39">
        <v>1729</v>
      </c>
      <c r="L134" s="39">
        <v>192</v>
      </c>
      <c r="M134" s="39">
        <v>0</v>
      </c>
      <c r="N134" s="39">
        <v>83</v>
      </c>
      <c r="O134" s="39">
        <v>14</v>
      </c>
      <c r="P134" s="39">
        <v>0</v>
      </c>
      <c r="Q134" s="39">
        <v>0</v>
      </c>
      <c r="R134" s="39">
        <v>84</v>
      </c>
      <c r="S134" s="39">
        <v>0</v>
      </c>
      <c r="T134" s="39">
        <v>0</v>
      </c>
      <c r="U134" s="39">
        <v>0</v>
      </c>
      <c r="V134" s="39" t="s">
        <v>87</v>
      </c>
      <c r="W134" s="39">
        <v>2306</v>
      </c>
      <c r="X134" s="39">
        <v>1004</v>
      </c>
    </row>
    <row r="135" spans="1:24" x14ac:dyDescent="0.3">
      <c r="A135" s="50"/>
      <c r="B135" s="26" t="s">
        <v>16</v>
      </c>
      <c r="C135" s="39" t="s">
        <v>87</v>
      </c>
      <c r="D135" s="39">
        <v>0</v>
      </c>
      <c r="E135" s="39">
        <v>0</v>
      </c>
      <c r="F135" s="39">
        <v>988</v>
      </c>
      <c r="G135" s="39">
        <v>2030</v>
      </c>
      <c r="H135" s="39" t="s">
        <v>87</v>
      </c>
      <c r="I135" s="39">
        <v>0</v>
      </c>
      <c r="J135" s="39">
        <v>0</v>
      </c>
      <c r="K135" s="39">
        <v>8537</v>
      </c>
      <c r="L135" s="39">
        <v>3172</v>
      </c>
      <c r="M135" s="39">
        <v>0</v>
      </c>
      <c r="N135" s="39">
        <v>1004</v>
      </c>
      <c r="O135" s="39">
        <v>34352</v>
      </c>
      <c r="P135" s="39">
        <v>0</v>
      </c>
      <c r="Q135" s="39">
        <v>0</v>
      </c>
      <c r="R135" s="39">
        <v>13085</v>
      </c>
      <c r="S135" s="39">
        <v>0</v>
      </c>
      <c r="T135" s="39">
        <v>0</v>
      </c>
      <c r="U135" s="39">
        <v>0</v>
      </c>
      <c r="V135" s="39" t="s">
        <v>87</v>
      </c>
      <c r="W135" s="34">
        <v>4030.4119146963376</v>
      </c>
      <c r="X135" s="39"/>
    </row>
    <row r="136" spans="1:24" x14ac:dyDescent="0.3">
      <c r="A136" s="51"/>
      <c r="B136" s="26" t="s">
        <v>17</v>
      </c>
      <c r="C136" s="35">
        <v>0</v>
      </c>
      <c r="D136" s="35">
        <v>0</v>
      </c>
      <c r="E136" s="35">
        <v>0</v>
      </c>
      <c r="F136" s="35">
        <v>0.18</v>
      </c>
      <c r="G136" s="35">
        <v>0.66</v>
      </c>
      <c r="H136" s="35">
        <v>0.04</v>
      </c>
      <c r="I136" s="35">
        <v>0</v>
      </c>
      <c r="J136" s="35">
        <v>0</v>
      </c>
      <c r="K136" s="35">
        <v>38.409999999999997</v>
      </c>
      <c r="L136" s="35">
        <v>1.59</v>
      </c>
      <c r="M136" s="35">
        <v>0</v>
      </c>
      <c r="N136" s="35">
        <v>0.22</v>
      </c>
      <c r="O136" s="35">
        <v>1.25</v>
      </c>
      <c r="P136" s="35">
        <v>0</v>
      </c>
      <c r="Q136" s="35">
        <v>0</v>
      </c>
      <c r="R136" s="35">
        <v>2.86</v>
      </c>
      <c r="S136" s="35">
        <v>0</v>
      </c>
      <c r="T136" s="35">
        <v>0</v>
      </c>
      <c r="U136" s="35">
        <v>0</v>
      </c>
      <c r="V136" s="35">
        <v>0.04</v>
      </c>
      <c r="W136" s="35">
        <v>45.25</v>
      </c>
      <c r="X136" s="39"/>
    </row>
    <row r="137" spans="1:24" x14ac:dyDescent="0.3">
      <c r="A137" s="49" t="s">
        <v>35</v>
      </c>
      <c r="B137" s="26" t="s">
        <v>14</v>
      </c>
      <c r="C137" s="39">
        <v>0</v>
      </c>
      <c r="D137" s="39">
        <v>0</v>
      </c>
      <c r="E137" s="39">
        <v>0</v>
      </c>
      <c r="F137" s="39">
        <v>15336</v>
      </c>
      <c r="G137" s="39">
        <v>0</v>
      </c>
      <c r="H137" s="39">
        <v>0</v>
      </c>
      <c r="I137" s="39">
        <v>0</v>
      </c>
      <c r="J137" s="39">
        <v>1601199</v>
      </c>
      <c r="K137" s="39">
        <v>14179922</v>
      </c>
      <c r="L137" s="39">
        <v>2806901</v>
      </c>
      <c r="M137" s="39">
        <v>0</v>
      </c>
      <c r="N137" s="39">
        <v>21150</v>
      </c>
      <c r="O137" s="39">
        <v>1370370</v>
      </c>
      <c r="P137" s="39">
        <v>0</v>
      </c>
      <c r="Q137" s="39">
        <v>0</v>
      </c>
      <c r="R137" s="39">
        <v>938351</v>
      </c>
      <c r="S137" s="39">
        <v>0</v>
      </c>
      <c r="T137" s="39">
        <v>0</v>
      </c>
      <c r="U137" s="39">
        <v>5068</v>
      </c>
      <c r="V137" s="39">
        <v>0</v>
      </c>
      <c r="W137" s="39">
        <v>20938297</v>
      </c>
      <c r="X137" s="39"/>
    </row>
    <row r="138" spans="1:24" x14ac:dyDescent="0.3">
      <c r="A138" s="50"/>
      <c r="B138" s="26" t="s">
        <v>15</v>
      </c>
      <c r="C138" s="39">
        <v>0</v>
      </c>
      <c r="D138" s="39">
        <v>0</v>
      </c>
      <c r="E138" s="39">
        <v>0</v>
      </c>
      <c r="F138" s="39" t="s">
        <v>87</v>
      </c>
      <c r="G138" s="39">
        <v>0</v>
      </c>
      <c r="H138" s="39">
        <v>0</v>
      </c>
      <c r="I138" s="39">
        <v>0</v>
      </c>
      <c r="J138" s="39">
        <v>46</v>
      </c>
      <c r="K138" s="39">
        <v>601</v>
      </c>
      <c r="L138" s="39">
        <v>705</v>
      </c>
      <c r="M138" s="39">
        <v>0</v>
      </c>
      <c r="N138" s="39">
        <v>27</v>
      </c>
      <c r="O138" s="39">
        <v>43</v>
      </c>
      <c r="P138" s="39">
        <v>0</v>
      </c>
      <c r="Q138" s="39">
        <v>0</v>
      </c>
      <c r="R138" s="39">
        <v>52</v>
      </c>
      <c r="S138" s="39">
        <v>0</v>
      </c>
      <c r="T138" s="39">
        <v>0</v>
      </c>
      <c r="U138" s="39" t="s">
        <v>87</v>
      </c>
      <c r="V138" s="39">
        <v>0</v>
      </c>
      <c r="W138" s="39">
        <v>1492</v>
      </c>
      <c r="X138" s="39">
        <v>1355</v>
      </c>
    </row>
    <row r="139" spans="1:24" x14ac:dyDescent="0.3">
      <c r="A139" s="50"/>
      <c r="B139" s="26" t="s">
        <v>16</v>
      </c>
      <c r="C139" s="39">
        <v>0</v>
      </c>
      <c r="D139" s="39">
        <v>0</v>
      </c>
      <c r="E139" s="39">
        <v>0</v>
      </c>
      <c r="F139" s="39" t="s">
        <v>87</v>
      </c>
      <c r="G139" s="39">
        <v>0</v>
      </c>
      <c r="H139" s="39">
        <v>0</v>
      </c>
      <c r="I139" s="39">
        <v>0</v>
      </c>
      <c r="J139" s="39">
        <v>34809</v>
      </c>
      <c r="K139" s="39">
        <v>23594</v>
      </c>
      <c r="L139" s="39">
        <v>3981</v>
      </c>
      <c r="M139" s="39">
        <v>0</v>
      </c>
      <c r="N139" s="39">
        <v>783</v>
      </c>
      <c r="O139" s="39">
        <v>31869</v>
      </c>
      <c r="P139" s="39">
        <v>0</v>
      </c>
      <c r="Q139" s="39">
        <v>0</v>
      </c>
      <c r="R139" s="39">
        <v>18045</v>
      </c>
      <c r="S139" s="39">
        <v>0</v>
      </c>
      <c r="T139" s="39">
        <v>0</v>
      </c>
      <c r="U139" s="39" t="s">
        <v>87</v>
      </c>
      <c r="V139" s="39">
        <v>0</v>
      </c>
      <c r="W139" s="34">
        <v>4982.9359828653023</v>
      </c>
      <c r="X139" s="39"/>
    </row>
    <row r="140" spans="1:24" x14ac:dyDescent="0.3">
      <c r="A140" s="51"/>
      <c r="B140" s="26" t="s">
        <v>17</v>
      </c>
      <c r="C140" s="35">
        <v>0</v>
      </c>
      <c r="D140" s="35">
        <v>0</v>
      </c>
      <c r="E140" s="35">
        <v>0</v>
      </c>
      <c r="F140" s="35">
        <v>0.01</v>
      </c>
      <c r="G140" s="35">
        <v>0</v>
      </c>
      <c r="H140" s="35">
        <v>0</v>
      </c>
      <c r="I140" s="35">
        <v>0</v>
      </c>
      <c r="J140" s="35">
        <v>1.02</v>
      </c>
      <c r="K140" s="35">
        <v>9.02</v>
      </c>
      <c r="L140" s="35">
        <v>1.79</v>
      </c>
      <c r="M140" s="35">
        <v>0</v>
      </c>
      <c r="N140" s="35">
        <v>0.01</v>
      </c>
      <c r="O140" s="35">
        <v>0.87</v>
      </c>
      <c r="P140" s="35">
        <v>0</v>
      </c>
      <c r="Q140" s="35">
        <v>0</v>
      </c>
      <c r="R140" s="35">
        <v>0.6</v>
      </c>
      <c r="S140" s="35">
        <v>0</v>
      </c>
      <c r="T140" s="35">
        <v>0</v>
      </c>
      <c r="U140" s="35">
        <v>0</v>
      </c>
      <c r="V140" s="35">
        <v>0</v>
      </c>
      <c r="W140" s="35">
        <v>13.32</v>
      </c>
      <c r="X140" s="39"/>
    </row>
    <row r="141" spans="1:24" x14ac:dyDescent="0.3">
      <c r="A141" s="49" t="s">
        <v>36</v>
      </c>
      <c r="B141" s="26" t="s">
        <v>14</v>
      </c>
      <c r="C141" s="39">
        <v>0</v>
      </c>
      <c r="D141" s="39">
        <v>0</v>
      </c>
      <c r="E141" s="39">
        <v>0</v>
      </c>
      <c r="F141" s="39">
        <v>67908</v>
      </c>
      <c r="G141" s="39">
        <v>0</v>
      </c>
      <c r="H141" s="39">
        <v>23600</v>
      </c>
      <c r="I141" s="39">
        <v>1576870</v>
      </c>
      <c r="J141" s="39">
        <v>6284394</v>
      </c>
      <c r="K141" s="39">
        <v>46189540</v>
      </c>
      <c r="L141" s="39">
        <v>4101285</v>
      </c>
      <c r="M141" s="39">
        <v>0</v>
      </c>
      <c r="N141" s="39">
        <v>57250</v>
      </c>
      <c r="O141" s="39">
        <v>3466226</v>
      </c>
      <c r="P141" s="39">
        <v>0</v>
      </c>
      <c r="Q141" s="39">
        <v>0</v>
      </c>
      <c r="R141" s="39">
        <v>0</v>
      </c>
      <c r="S141" s="39">
        <v>0</v>
      </c>
      <c r="T141" s="39">
        <v>0</v>
      </c>
      <c r="U141" s="39">
        <v>0</v>
      </c>
      <c r="V141" s="39">
        <v>0</v>
      </c>
      <c r="W141" s="39">
        <v>61767073</v>
      </c>
      <c r="X141" s="39"/>
    </row>
    <row r="142" spans="1:24" x14ac:dyDescent="0.3">
      <c r="A142" s="50"/>
      <c r="B142" s="26" t="s">
        <v>15</v>
      </c>
      <c r="C142" s="39">
        <v>0</v>
      </c>
      <c r="D142" s="39">
        <v>0</v>
      </c>
      <c r="E142" s="39">
        <v>0</v>
      </c>
      <c r="F142" s="39" t="s">
        <v>87</v>
      </c>
      <c r="G142" s="39">
        <v>0</v>
      </c>
      <c r="H142" s="39" t="s">
        <v>87</v>
      </c>
      <c r="I142" s="39">
        <v>81</v>
      </c>
      <c r="J142" s="39">
        <v>504</v>
      </c>
      <c r="K142" s="39">
        <v>2475</v>
      </c>
      <c r="L142" s="39">
        <v>707</v>
      </c>
      <c r="M142" s="39">
        <v>0</v>
      </c>
      <c r="N142" s="39">
        <v>85</v>
      </c>
      <c r="O142" s="39">
        <v>115</v>
      </c>
      <c r="P142" s="39">
        <v>0</v>
      </c>
      <c r="Q142" s="39">
        <v>0</v>
      </c>
      <c r="R142" s="39">
        <v>0</v>
      </c>
      <c r="S142" s="39">
        <v>0</v>
      </c>
      <c r="T142" s="39">
        <v>0</v>
      </c>
      <c r="U142" s="39">
        <v>0</v>
      </c>
      <c r="V142" s="39">
        <v>0</v>
      </c>
      <c r="W142" s="39">
        <v>4030</v>
      </c>
      <c r="X142" s="39">
        <v>2847</v>
      </c>
    </row>
    <row r="143" spans="1:24" x14ac:dyDescent="0.3">
      <c r="A143" s="50"/>
      <c r="B143" s="26" t="s">
        <v>16</v>
      </c>
      <c r="C143" s="39">
        <v>0</v>
      </c>
      <c r="D143" s="39">
        <v>0</v>
      </c>
      <c r="E143" s="39">
        <v>0</v>
      </c>
      <c r="F143" s="39" t="s">
        <v>87</v>
      </c>
      <c r="G143" s="39">
        <v>0</v>
      </c>
      <c r="H143" s="39" t="s">
        <v>87</v>
      </c>
      <c r="I143" s="39">
        <v>19468</v>
      </c>
      <c r="J143" s="39">
        <v>12469</v>
      </c>
      <c r="K143" s="39">
        <v>18662</v>
      </c>
      <c r="L143" s="39">
        <v>5801</v>
      </c>
      <c r="M143" s="39">
        <v>0</v>
      </c>
      <c r="N143" s="39">
        <v>674</v>
      </c>
      <c r="O143" s="39">
        <v>30141</v>
      </c>
      <c r="P143" s="39">
        <v>0</v>
      </c>
      <c r="Q143" s="39">
        <v>0</v>
      </c>
      <c r="R143" s="39">
        <v>0</v>
      </c>
      <c r="S143" s="39">
        <v>0</v>
      </c>
      <c r="T143" s="39">
        <v>0</v>
      </c>
      <c r="U143" s="39">
        <v>0</v>
      </c>
      <c r="V143" s="39">
        <v>0</v>
      </c>
      <c r="W143" s="34">
        <v>6352.0231386260803</v>
      </c>
      <c r="X143" s="39"/>
    </row>
    <row r="144" spans="1:24" x14ac:dyDescent="0.3">
      <c r="A144" s="51"/>
      <c r="B144" s="26" t="s">
        <v>17</v>
      </c>
      <c r="C144" s="35">
        <v>0</v>
      </c>
      <c r="D144" s="35">
        <v>0</v>
      </c>
      <c r="E144" s="35">
        <v>0</v>
      </c>
      <c r="F144" s="35">
        <v>0.05</v>
      </c>
      <c r="G144" s="35">
        <v>0</v>
      </c>
      <c r="H144" s="35">
        <v>0.02</v>
      </c>
      <c r="I144" s="35">
        <v>1.1299999999999999</v>
      </c>
      <c r="J144" s="35">
        <v>4.49</v>
      </c>
      <c r="K144" s="35">
        <v>32.97</v>
      </c>
      <c r="L144" s="35">
        <v>2.93</v>
      </c>
      <c r="M144" s="35">
        <v>0</v>
      </c>
      <c r="N144" s="35">
        <v>0.04</v>
      </c>
      <c r="O144" s="35">
        <v>2.4700000000000002</v>
      </c>
      <c r="P144" s="35">
        <v>0</v>
      </c>
      <c r="Q144" s="35">
        <v>0</v>
      </c>
      <c r="R144" s="35">
        <v>0</v>
      </c>
      <c r="S144" s="35">
        <v>0</v>
      </c>
      <c r="T144" s="35">
        <v>0</v>
      </c>
      <c r="U144" s="35">
        <v>0</v>
      </c>
      <c r="V144" s="35">
        <v>0</v>
      </c>
      <c r="W144" s="35">
        <v>44.1</v>
      </c>
      <c r="X144" s="39"/>
    </row>
    <row r="145" spans="1:24" x14ac:dyDescent="0.3">
      <c r="A145" s="49" t="s">
        <v>37</v>
      </c>
      <c r="B145" s="26" t="s">
        <v>14</v>
      </c>
      <c r="C145" s="39">
        <v>2000</v>
      </c>
      <c r="D145" s="39">
        <v>0</v>
      </c>
      <c r="E145" s="39">
        <v>0</v>
      </c>
      <c r="F145" s="39">
        <v>35158</v>
      </c>
      <c r="G145" s="39">
        <v>876250</v>
      </c>
      <c r="H145" s="39">
        <v>0</v>
      </c>
      <c r="I145" s="39">
        <v>0</v>
      </c>
      <c r="J145" s="39">
        <v>0</v>
      </c>
      <c r="K145" s="39">
        <v>10579024</v>
      </c>
      <c r="L145" s="39">
        <v>232565</v>
      </c>
      <c r="M145" s="39">
        <v>0</v>
      </c>
      <c r="N145" s="39">
        <v>24100</v>
      </c>
      <c r="O145" s="39">
        <v>529480</v>
      </c>
      <c r="P145" s="39">
        <v>0</v>
      </c>
      <c r="Q145" s="39">
        <v>0</v>
      </c>
      <c r="R145" s="39">
        <v>584070</v>
      </c>
      <c r="S145" s="39">
        <v>0</v>
      </c>
      <c r="T145" s="39">
        <v>0</v>
      </c>
      <c r="U145" s="39">
        <v>17288</v>
      </c>
      <c r="V145" s="39">
        <v>0</v>
      </c>
      <c r="W145" s="39">
        <v>12879935</v>
      </c>
      <c r="X145" s="39"/>
    </row>
    <row r="146" spans="1:24" x14ac:dyDescent="0.3">
      <c r="A146" s="50"/>
      <c r="B146" s="26" t="s">
        <v>15</v>
      </c>
      <c r="C146" s="39" t="s">
        <v>87</v>
      </c>
      <c r="D146" s="39">
        <v>0</v>
      </c>
      <c r="E146" s="39">
        <v>0</v>
      </c>
      <c r="F146" s="39">
        <v>24</v>
      </c>
      <c r="G146" s="39">
        <v>156</v>
      </c>
      <c r="H146" s="39">
        <v>0</v>
      </c>
      <c r="I146" s="39">
        <v>0</v>
      </c>
      <c r="J146" s="39">
        <v>0</v>
      </c>
      <c r="K146" s="39">
        <v>1870</v>
      </c>
      <c r="L146" s="39">
        <v>78</v>
      </c>
      <c r="M146" s="39">
        <v>0</v>
      </c>
      <c r="N146" s="39">
        <v>28</v>
      </c>
      <c r="O146" s="39">
        <v>14</v>
      </c>
      <c r="P146" s="39">
        <v>0</v>
      </c>
      <c r="Q146" s="39">
        <v>0</v>
      </c>
      <c r="R146" s="39">
        <v>27</v>
      </c>
      <c r="S146" s="39">
        <v>0</v>
      </c>
      <c r="T146" s="39">
        <v>0</v>
      </c>
      <c r="U146" s="39" t="s">
        <v>87</v>
      </c>
      <c r="V146" s="39">
        <v>0</v>
      </c>
      <c r="W146" s="39">
        <v>2202</v>
      </c>
      <c r="X146" s="39">
        <v>974</v>
      </c>
    </row>
    <row r="147" spans="1:24" x14ac:dyDescent="0.3">
      <c r="A147" s="50"/>
      <c r="B147" s="26" t="s">
        <v>16</v>
      </c>
      <c r="C147" s="39" t="s">
        <v>87</v>
      </c>
      <c r="D147" s="39">
        <v>0</v>
      </c>
      <c r="E147" s="39">
        <v>0</v>
      </c>
      <c r="F147" s="39">
        <v>1465</v>
      </c>
      <c r="G147" s="39">
        <v>5617</v>
      </c>
      <c r="H147" s="39">
        <v>0</v>
      </c>
      <c r="I147" s="39">
        <v>0</v>
      </c>
      <c r="J147" s="39">
        <v>0</v>
      </c>
      <c r="K147" s="39">
        <v>5657</v>
      </c>
      <c r="L147" s="39">
        <v>2982</v>
      </c>
      <c r="M147" s="39">
        <v>0</v>
      </c>
      <c r="N147" s="39">
        <v>861</v>
      </c>
      <c r="O147" s="39">
        <v>37820</v>
      </c>
      <c r="P147" s="39">
        <v>0</v>
      </c>
      <c r="Q147" s="39">
        <v>0</v>
      </c>
      <c r="R147" s="39">
        <v>21632</v>
      </c>
      <c r="S147" s="39">
        <v>0</v>
      </c>
      <c r="T147" s="39">
        <v>0</v>
      </c>
      <c r="U147" s="39" t="s">
        <v>87</v>
      </c>
      <c r="V147" s="39">
        <v>0</v>
      </c>
      <c r="W147" s="34">
        <v>3103.5987951807228</v>
      </c>
      <c r="X147" s="39"/>
    </row>
    <row r="148" spans="1:24" x14ac:dyDescent="0.3">
      <c r="A148" s="51"/>
      <c r="B148" s="26" t="s">
        <v>17</v>
      </c>
      <c r="C148" s="35">
        <v>0</v>
      </c>
      <c r="D148" s="35">
        <v>0</v>
      </c>
      <c r="E148" s="35">
        <v>0</v>
      </c>
      <c r="F148" s="35">
        <v>7.0000000000000007E-2</v>
      </c>
      <c r="G148" s="35">
        <v>1.72</v>
      </c>
      <c r="H148" s="35">
        <v>0</v>
      </c>
      <c r="I148" s="35">
        <v>0</v>
      </c>
      <c r="J148" s="35">
        <v>0</v>
      </c>
      <c r="K148" s="35">
        <v>20.78</v>
      </c>
      <c r="L148" s="35">
        <v>0.46</v>
      </c>
      <c r="M148" s="35">
        <v>0</v>
      </c>
      <c r="N148" s="35">
        <v>0.05</v>
      </c>
      <c r="O148" s="35">
        <v>1.04</v>
      </c>
      <c r="P148" s="35">
        <v>0</v>
      </c>
      <c r="Q148" s="35">
        <v>0</v>
      </c>
      <c r="R148" s="35">
        <v>1.1499999999999999</v>
      </c>
      <c r="S148" s="35">
        <v>0</v>
      </c>
      <c r="T148" s="35">
        <v>0</v>
      </c>
      <c r="U148" s="35">
        <v>0.03</v>
      </c>
      <c r="V148" s="35">
        <v>0</v>
      </c>
      <c r="W148" s="35">
        <v>25.3</v>
      </c>
      <c r="X148" s="39"/>
    </row>
    <row r="149" spans="1:24" x14ac:dyDescent="0.3">
      <c r="A149" s="49" t="s">
        <v>38</v>
      </c>
      <c r="B149" s="26" t="s">
        <v>14</v>
      </c>
      <c r="C149" s="39">
        <v>0</v>
      </c>
      <c r="D149" s="39">
        <v>0</v>
      </c>
      <c r="E149" s="39">
        <v>0</v>
      </c>
      <c r="F149" s="39">
        <v>114579</v>
      </c>
      <c r="G149" s="39">
        <v>0</v>
      </c>
      <c r="H149" s="39">
        <v>40355</v>
      </c>
      <c r="I149" s="39">
        <v>5000</v>
      </c>
      <c r="J149" s="39">
        <v>0</v>
      </c>
      <c r="K149" s="39">
        <v>28862771</v>
      </c>
      <c r="L149" s="39">
        <v>630621</v>
      </c>
      <c r="M149" s="39">
        <v>0</v>
      </c>
      <c r="N149" s="39">
        <v>95800</v>
      </c>
      <c r="O149" s="39">
        <v>1076233</v>
      </c>
      <c r="P149" s="39">
        <v>0</v>
      </c>
      <c r="Q149" s="39">
        <v>0</v>
      </c>
      <c r="R149" s="39">
        <v>676033</v>
      </c>
      <c r="S149" s="39">
        <v>0</v>
      </c>
      <c r="T149" s="39">
        <v>0</v>
      </c>
      <c r="U149" s="39">
        <v>26524</v>
      </c>
      <c r="V149" s="39">
        <v>26000</v>
      </c>
      <c r="W149" s="39">
        <v>31553916</v>
      </c>
      <c r="X149" s="39"/>
    </row>
    <row r="150" spans="1:24" x14ac:dyDescent="0.3">
      <c r="A150" s="50"/>
      <c r="B150" s="26" t="s">
        <v>15</v>
      </c>
      <c r="C150" s="39">
        <v>0</v>
      </c>
      <c r="D150" s="39">
        <v>0</v>
      </c>
      <c r="E150" s="39">
        <v>0</v>
      </c>
      <c r="F150" s="39">
        <v>176</v>
      </c>
      <c r="G150" s="39">
        <v>0</v>
      </c>
      <c r="H150" s="39" t="s">
        <v>87</v>
      </c>
      <c r="I150" s="39" t="s">
        <v>87</v>
      </c>
      <c r="J150" s="39">
        <v>0</v>
      </c>
      <c r="K150" s="39">
        <v>1626</v>
      </c>
      <c r="L150" s="39">
        <v>300</v>
      </c>
      <c r="M150" s="39">
        <v>0</v>
      </c>
      <c r="N150" s="39">
        <v>123</v>
      </c>
      <c r="O150" s="39">
        <v>46</v>
      </c>
      <c r="P150" s="39">
        <v>0</v>
      </c>
      <c r="Q150" s="39">
        <v>0</v>
      </c>
      <c r="R150" s="39">
        <v>29</v>
      </c>
      <c r="S150" s="39">
        <v>0</v>
      </c>
      <c r="T150" s="39">
        <v>0</v>
      </c>
      <c r="U150" s="39" t="s">
        <v>87</v>
      </c>
      <c r="V150" s="39" t="s">
        <v>87</v>
      </c>
      <c r="W150" s="39">
        <v>2318</v>
      </c>
      <c r="X150" s="39">
        <v>1529</v>
      </c>
    </row>
    <row r="151" spans="1:24" x14ac:dyDescent="0.3">
      <c r="A151" s="50"/>
      <c r="B151" s="26" t="s">
        <v>16</v>
      </c>
      <c r="C151" s="39">
        <v>0</v>
      </c>
      <c r="D151" s="39">
        <v>0</v>
      </c>
      <c r="E151" s="39">
        <v>0</v>
      </c>
      <c r="F151" s="39">
        <v>651</v>
      </c>
      <c r="G151" s="39">
        <v>0</v>
      </c>
      <c r="H151" s="39" t="s">
        <v>87</v>
      </c>
      <c r="I151" s="39" t="s">
        <v>87</v>
      </c>
      <c r="J151" s="39">
        <v>0</v>
      </c>
      <c r="K151" s="39">
        <v>17751</v>
      </c>
      <c r="L151" s="39">
        <v>2102</v>
      </c>
      <c r="M151" s="39">
        <v>0</v>
      </c>
      <c r="N151" s="39">
        <v>779</v>
      </c>
      <c r="O151" s="39">
        <v>23396</v>
      </c>
      <c r="P151" s="39">
        <v>0</v>
      </c>
      <c r="Q151" s="39">
        <v>0</v>
      </c>
      <c r="R151" s="39">
        <v>23311</v>
      </c>
      <c r="S151" s="39">
        <v>0</v>
      </c>
      <c r="T151" s="39">
        <v>0</v>
      </c>
      <c r="U151" s="39" t="s">
        <v>87</v>
      </c>
      <c r="V151" s="39" t="s">
        <v>87</v>
      </c>
      <c r="W151" s="34">
        <v>5869.4040178571431</v>
      </c>
      <c r="X151" s="39"/>
    </row>
    <row r="152" spans="1:24" x14ac:dyDescent="0.3">
      <c r="A152" s="51"/>
      <c r="B152" s="26" t="s">
        <v>17</v>
      </c>
      <c r="C152" s="35">
        <v>0</v>
      </c>
      <c r="D152" s="35">
        <v>0</v>
      </c>
      <c r="E152" s="35">
        <v>0</v>
      </c>
      <c r="F152" s="35">
        <v>0.18</v>
      </c>
      <c r="G152" s="35">
        <v>0</v>
      </c>
      <c r="H152" s="35">
        <v>0.06</v>
      </c>
      <c r="I152" s="35">
        <v>0.01</v>
      </c>
      <c r="J152" s="35">
        <v>0</v>
      </c>
      <c r="K152" s="35">
        <v>44.67</v>
      </c>
      <c r="L152" s="35">
        <v>0.98</v>
      </c>
      <c r="M152" s="35">
        <v>0</v>
      </c>
      <c r="N152" s="35">
        <v>0.15</v>
      </c>
      <c r="O152" s="35">
        <v>1.67</v>
      </c>
      <c r="P152" s="35">
        <v>0</v>
      </c>
      <c r="Q152" s="35">
        <v>0</v>
      </c>
      <c r="R152" s="35">
        <v>1.05</v>
      </c>
      <c r="S152" s="35">
        <v>0</v>
      </c>
      <c r="T152" s="35">
        <v>0</v>
      </c>
      <c r="U152" s="35">
        <v>0.04</v>
      </c>
      <c r="V152" s="35">
        <v>0.04</v>
      </c>
      <c r="W152" s="35">
        <v>48.85</v>
      </c>
      <c r="X152" s="39"/>
    </row>
    <row r="153" spans="1:24" x14ac:dyDescent="0.3">
      <c r="A153" s="49" t="s">
        <v>41</v>
      </c>
      <c r="B153" s="26" t="s">
        <v>14</v>
      </c>
      <c r="C153" s="39">
        <v>0</v>
      </c>
      <c r="D153" s="39">
        <v>0</v>
      </c>
      <c r="E153" s="39">
        <v>0</v>
      </c>
      <c r="F153" s="39">
        <v>84039</v>
      </c>
      <c r="G153" s="39">
        <v>370535</v>
      </c>
      <c r="H153" s="39">
        <v>41300</v>
      </c>
      <c r="I153" s="39">
        <v>1007148</v>
      </c>
      <c r="J153" s="39">
        <v>4807794</v>
      </c>
      <c r="K153" s="39">
        <v>31267764</v>
      </c>
      <c r="L153" s="39">
        <v>1422316</v>
      </c>
      <c r="M153" s="39">
        <v>0</v>
      </c>
      <c r="N153" s="39">
        <v>74050</v>
      </c>
      <c r="O153" s="39">
        <v>915591</v>
      </c>
      <c r="P153" s="39">
        <v>0</v>
      </c>
      <c r="Q153" s="39">
        <v>0</v>
      </c>
      <c r="R153" s="39">
        <v>189335</v>
      </c>
      <c r="S153" s="39">
        <v>0</v>
      </c>
      <c r="T153" s="39">
        <v>0</v>
      </c>
      <c r="U153" s="39">
        <v>16838</v>
      </c>
      <c r="V153" s="39">
        <v>0</v>
      </c>
      <c r="W153" s="39">
        <v>40196710</v>
      </c>
      <c r="X153" s="39"/>
    </row>
    <row r="154" spans="1:24" x14ac:dyDescent="0.3">
      <c r="A154" s="50"/>
      <c r="B154" s="26" t="s">
        <v>15</v>
      </c>
      <c r="C154" s="39">
        <v>0</v>
      </c>
      <c r="D154" s="39">
        <v>0</v>
      </c>
      <c r="E154" s="39">
        <v>0</v>
      </c>
      <c r="F154" s="39">
        <v>86</v>
      </c>
      <c r="G154" s="39">
        <v>40</v>
      </c>
      <c r="H154" s="39" t="s">
        <v>87</v>
      </c>
      <c r="I154" s="39">
        <v>25</v>
      </c>
      <c r="J154" s="39">
        <v>308</v>
      </c>
      <c r="K154" s="39">
        <v>2097</v>
      </c>
      <c r="L154" s="39">
        <v>291</v>
      </c>
      <c r="M154" s="39">
        <v>0</v>
      </c>
      <c r="N154" s="39">
        <v>91</v>
      </c>
      <c r="O154" s="39">
        <v>34</v>
      </c>
      <c r="P154" s="39">
        <v>0</v>
      </c>
      <c r="Q154" s="39">
        <v>0</v>
      </c>
      <c r="R154" s="39">
        <v>169</v>
      </c>
      <c r="S154" s="39">
        <v>0</v>
      </c>
      <c r="T154" s="39">
        <v>0</v>
      </c>
      <c r="U154" s="39" t="s">
        <v>87</v>
      </c>
      <c r="V154" s="39">
        <v>0</v>
      </c>
      <c r="W154" s="39">
        <v>3148</v>
      </c>
      <c r="X154" s="39">
        <v>1818</v>
      </c>
    </row>
    <row r="155" spans="1:24" x14ac:dyDescent="0.3">
      <c r="A155" s="50"/>
      <c r="B155" s="26" t="s">
        <v>16</v>
      </c>
      <c r="C155" s="39">
        <v>0</v>
      </c>
      <c r="D155" s="39">
        <v>0</v>
      </c>
      <c r="E155" s="39">
        <v>0</v>
      </c>
      <c r="F155" s="39">
        <v>977</v>
      </c>
      <c r="G155" s="39">
        <v>9263</v>
      </c>
      <c r="H155" s="39" t="s">
        <v>87</v>
      </c>
      <c r="I155" s="39">
        <v>40286</v>
      </c>
      <c r="J155" s="39">
        <v>15610</v>
      </c>
      <c r="K155" s="39">
        <v>14911</v>
      </c>
      <c r="L155" s="39">
        <v>4888</v>
      </c>
      <c r="M155" s="39">
        <v>0</v>
      </c>
      <c r="N155" s="39">
        <v>814</v>
      </c>
      <c r="O155" s="39">
        <v>26929</v>
      </c>
      <c r="P155" s="39">
        <v>0</v>
      </c>
      <c r="Q155" s="39">
        <v>0</v>
      </c>
      <c r="R155" s="39">
        <v>1120</v>
      </c>
      <c r="S155" s="39">
        <v>0</v>
      </c>
      <c r="T155" s="39">
        <v>0</v>
      </c>
      <c r="U155" s="39" t="s">
        <v>87</v>
      </c>
      <c r="V155" s="39">
        <v>0</v>
      </c>
      <c r="W155" s="34">
        <v>5925.2225825471696</v>
      </c>
      <c r="X155" s="39"/>
    </row>
    <row r="156" spans="1:24" x14ac:dyDescent="0.3">
      <c r="A156" s="51"/>
      <c r="B156" s="26" t="s">
        <v>17</v>
      </c>
      <c r="C156" s="35">
        <v>0</v>
      </c>
      <c r="D156" s="35">
        <v>0</v>
      </c>
      <c r="E156" s="35">
        <v>0</v>
      </c>
      <c r="F156" s="35">
        <v>0.12</v>
      </c>
      <c r="G156" s="35">
        <v>0.54</v>
      </c>
      <c r="H156" s="35">
        <v>0.06</v>
      </c>
      <c r="I156" s="35">
        <v>1.48</v>
      </c>
      <c r="J156" s="35">
        <v>7.07</v>
      </c>
      <c r="K156" s="35">
        <v>45.95</v>
      </c>
      <c r="L156" s="35">
        <v>2.09</v>
      </c>
      <c r="M156" s="35">
        <v>0</v>
      </c>
      <c r="N156" s="35">
        <v>0.11</v>
      </c>
      <c r="O156" s="35">
        <v>1.35</v>
      </c>
      <c r="P156" s="35">
        <v>0</v>
      </c>
      <c r="Q156" s="35">
        <v>0</v>
      </c>
      <c r="R156" s="35">
        <v>0.28000000000000003</v>
      </c>
      <c r="S156" s="35">
        <v>0</v>
      </c>
      <c r="T156" s="35">
        <v>0</v>
      </c>
      <c r="U156" s="35">
        <v>0.02</v>
      </c>
      <c r="V156" s="35">
        <v>0</v>
      </c>
      <c r="W156" s="35">
        <v>59.07</v>
      </c>
      <c r="X156" s="39"/>
    </row>
    <row r="157" spans="1:24" x14ac:dyDescent="0.3">
      <c r="A157" s="49" t="s">
        <v>42</v>
      </c>
      <c r="B157" s="26" t="s">
        <v>14</v>
      </c>
      <c r="C157" s="39">
        <v>2000</v>
      </c>
      <c r="D157" s="39">
        <v>0</v>
      </c>
      <c r="E157" s="39">
        <v>0</v>
      </c>
      <c r="F157" s="39">
        <v>91287</v>
      </c>
      <c r="G157" s="39">
        <v>0</v>
      </c>
      <c r="H157" s="39">
        <v>31130</v>
      </c>
      <c r="I157" s="39">
        <v>0</v>
      </c>
      <c r="J157" s="39">
        <v>0</v>
      </c>
      <c r="K157" s="39">
        <v>9771242</v>
      </c>
      <c r="L157" s="39">
        <v>776574</v>
      </c>
      <c r="M157" s="39">
        <v>0</v>
      </c>
      <c r="N157" s="39">
        <v>41850</v>
      </c>
      <c r="O157" s="39">
        <v>166975</v>
      </c>
      <c r="P157" s="39">
        <v>0</v>
      </c>
      <c r="Q157" s="39">
        <v>0</v>
      </c>
      <c r="R157" s="39">
        <v>79200</v>
      </c>
      <c r="S157" s="39">
        <v>0</v>
      </c>
      <c r="T157" s="39">
        <v>0</v>
      </c>
      <c r="U157" s="39">
        <v>0</v>
      </c>
      <c r="V157" s="39">
        <v>21000</v>
      </c>
      <c r="W157" s="39">
        <v>10981258</v>
      </c>
      <c r="X157" s="39"/>
    </row>
    <row r="158" spans="1:24" x14ac:dyDescent="0.3">
      <c r="A158" s="50"/>
      <c r="B158" s="26" t="s">
        <v>15</v>
      </c>
      <c r="C158" s="39" t="s">
        <v>87</v>
      </c>
      <c r="D158" s="39">
        <v>0</v>
      </c>
      <c r="E158" s="39">
        <v>0</v>
      </c>
      <c r="F158" s="39">
        <v>80</v>
      </c>
      <c r="G158" s="39">
        <v>0</v>
      </c>
      <c r="H158" s="39" t="s">
        <v>87</v>
      </c>
      <c r="I158" s="39">
        <v>0</v>
      </c>
      <c r="J158" s="39">
        <v>0</v>
      </c>
      <c r="K158" s="39">
        <v>506</v>
      </c>
      <c r="L158" s="39">
        <v>54</v>
      </c>
      <c r="M158" s="39">
        <v>0</v>
      </c>
      <c r="N158" s="39">
        <v>58</v>
      </c>
      <c r="O158" s="39">
        <v>14</v>
      </c>
      <c r="P158" s="39">
        <v>0</v>
      </c>
      <c r="Q158" s="39">
        <v>0</v>
      </c>
      <c r="R158" s="39" t="s">
        <v>87</v>
      </c>
      <c r="S158" s="39">
        <v>0</v>
      </c>
      <c r="T158" s="39">
        <v>0</v>
      </c>
      <c r="U158" s="39">
        <v>0</v>
      </c>
      <c r="V158" s="39">
        <v>10</v>
      </c>
      <c r="W158" s="39">
        <v>732</v>
      </c>
      <c r="X158" s="39">
        <v>579</v>
      </c>
    </row>
    <row r="159" spans="1:24" x14ac:dyDescent="0.3">
      <c r="A159" s="50"/>
      <c r="B159" s="26" t="s">
        <v>16</v>
      </c>
      <c r="C159" s="39" t="s">
        <v>87</v>
      </c>
      <c r="D159" s="39">
        <v>0</v>
      </c>
      <c r="E159" s="39">
        <v>0</v>
      </c>
      <c r="F159" s="39">
        <v>1141</v>
      </c>
      <c r="G159" s="39">
        <v>0</v>
      </c>
      <c r="H159" s="39" t="s">
        <v>87</v>
      </c>
      <c r="I159" s="39">
        <v>0</v>
      </c>
      <c r="J159" s="39">
        <v>0</v>
      </c>
      <c r="K159" s="39">
        <v>19311</v>
      </c>
      <c r="L159" s="39">
        <v>14381</v>
      </c>
      <c r="M159" s="39">
        <v>0</v>
      </c>
      <c r="N159" s="39">
        <v>722</v>
      </c>
      <c r="O159" s="39">
        <v>11927</v>
      </c>
      <c r="P159" s="39">
        <v>0</v>
      </c>
      <c r="Q159" s="39">
        <v>0</v>
      </c>
      <c r="R159" s="39" t="s">
        <v>87</v>
      </c>
      <c r="S159" s="39">
        <v>0</v>
      </c>
      <c r="T159" s="39">
        <v>0</v>
      </c>
      <c r="U159" s="39">
        <v>0</v>
      </c>
      <c r="V159" s="39">
        <v>2100</v>
      </c>
      <c r="W159" s="34">
        <v>5810.189417989418</v>
      </c>
      <c r="X159" s="39"/>
    </row>
    <row r="160" spans="1:24" x14ac:dyDescent="0.3">
      <c r="A160" s="51"/>
      <c r="B160" s="26" t="s">
        <v>17</v>
      </c>
      <c r="C160" s="35">
        <v>0.01</v>
      </c>
      <c r="D160" s="35">
        <v>0</v>
      </c>
      <c r="E160" s="35">
        <v>0</v>
      </c>
      <c r="F160" s="35">
        <v>0.42</v>
      </c>
      <c r="G160" s="35">
        <v>0</v>
      </c>
      <c r="H160" s="35">
        <v>0.14000000000000001</v>
      </c>
      <c r="I160" s="35">
        <v>0</v>
      </c>
      <c r="J160" s="35">
        <v>0</v>
      </c>
      <c r="K160" s="35">
        <v>45</v>
      </c>
      <c r="L160" s="35">
        <v>3.58</v>
      </c>
      <c r="M160" s="35">
        <v>0</v>
      </c>
      <c r="N160" s="35">
        <v>0.19</v>
      </c>
      <c r="O160" s="35">
        <v>0.77</v>
      </c>
      <c r="P160" s="35">
        <v>0</v>
      </c>
      <c r="Q160" s="35">
        <v>0</v>
      </c>
      <c r="R160" s="35">
        <v>0.36</v>
      </c>
      <c r="S160" s="35">
        <v>0</v>
      </c>
      <c r="T160" s="35">
        <v>0</v>
      </c>
      <c r="U160" s="35">
        <v>0</v>
      </c>
      <c r="V160" s="35">
        <v>0.1</v>
      </c>
      <c r="W160" s="35">
        <v>50.57</v>
      </c>
      <c r="X160" s="39"/>
    </row>
    <row r="161" spans="1:24" x14ac:dyDescent="0.3">
      <c r="A161" s="49" t="s">
        <v>45</v>
      </c>
      <c r="B161" s="26" t="s">
        <v>14</v>
      </c>
      <c r="C161" s="39">
        <v>0</v>
      </c>
      <c r="D161" s="39">
        <v>0</v>
      </c>
      <c r="E161" s="39">
        <v>0</v>
      </c>
      <c r="F161" s="39">
        <v>8250</v>
      </c>
      <c r="G161" s="39">
        <v>0</v>
      </c>
      <c r="H161" s="39">
        <v>9740</v>
      </c>
      <c r="I161" s="39">
        <v>0</v>
      </c>
      <c r="J161" s="39">
        <v>0</v>
      </c>
      <c r="K161" s="39">
        <v>8034910</v>
      </c>
      <c r="L161" s="39">
        <v>179783</v>
      </c>
      <c r="M161" s="39">
        <v>0</v>
      </c>
      <c r="N161" s="39">
        <v>5600</v>
      </c>
      <c r="O161" s="39">
        <v>240435</v>
      </c>
      <c r="P161" s="39">
        <v>0</v>
      </c>
      <c r="Q161" s="39">
        <v>0</v>
      </c>
      <c r="R161" s="39">
        <v>0</v>
      </c>
      <c r="S161" s="39">
        <v>0</v>
      </c>
      <c r="T161" s="39">
        <v>0</v>
      </c>
      <c r="U161" s="39">
        <v>0</v>
      </c>
      <c r="V161" s="39">
        <v>0</v>
      </c>
      <c r="W161" s="39">
        <v>8478718</v>
      </c>
      <c r="X161" s="39"/>
    </row>
    <row r="162" spans="1:24" x14ac:dyDescent="0.3">
      <c r="A162" s="50"/>
      <c r="B162" s="26" t="s">
        <v>15</v>
      </c>
      <c r="C162" s="39">
        <v>0</v>
      </c>
      <c r="D162" s="39">
        <v>0</v>
      </c>
      <c r="E162" s="39">
        <v>0</v>
      </c>
      <c r="F162" s="39" t="s">
        <v>87</v>
      </c>
      <c r="G162" s="39">
        <v>0</v>
      </c>
      <c r="H162" s="39" t="s">
        <v>87</v>
      </c>
      <c r="I162" s="39">
        <v>0</v>
      </c>
      <c r="J162" s="39">
        <v>0</v>
      </c>
      <c r="K162" s="39">
        <v>500</v>
      </c>
      <c r="L162" s="39">
        <v>32</v>
      </c>
      <c r="M162" s="39">
        <v>0</v>
      </c>
      <c r="N162" s="39" t="s">
        <v>87</v>
      </c>
      <c r="O162" s="39">
        <v>10</v>
      </c>
      <c r="P162" s="39">
        <v>0</v>
      </c>
      <c r="Q162" s="39">
        <v>0</v>
      </c>
      <c r="R162" s="39">
        <v>0</v>
      </c>
      <c r="S162" s="39">
        <v>0</v>
      </c>
      <c r="T162" s="39">
        <v>0</v>
      </c>
      <c r="U162" s="39">
        <v>0</v>
      </c>
      <c r="V162" s="39">
        <v>0</v>
      </c>
      <c r="W162" s="39">
        <v>555</v>
      </c>
      <c r="X162" s="39">
        <v>408</v>
      </c>
    </row>
    <row r="163" spans="1:24" x14ac:dyDescent="0.3">
      <c r="A163" s="50"/>
      <c r="B163" s="26" t="s">
        <v>16</v>
      </c>
      <c r="C163" s="39">
        <v>0</v>
      </c>
      <c r="D163" s="39">
        <v>0</v>
      </c>
      <c r="E163" s="39">
        <v>0</v>
      </c>
      <c r="F163" s="39" t="s">
        <v>87</v>
      </c>
      <c r="G163" s="39">
        <v>0</v>
      </c>
      <c r="H163" s="39" t="s">
        <v>87</v>
      </c>
      <c r="I163" s="39">
        <v>0</v>
      </c>
      <c r="J163" s="39">
        <v>0</v>
      </c>
      <c r="K163" s="39">
        <v>16070</v>
      </c>
      <c r="L163" s="39">
        <v>5618</v>
      </c>
      <c r="M163" s="39">
        <v>0</v>
      </c>
      <c r="N163" s="39" t="s">
        <v>87</v>
      </c>
      <c r="O163" s="39">
        <v>24044</v>
      </c>
      <c r="P163" s="39">
        <v>0</v>
      </c>
      <c r="Q163" s="39">
        <v>0</v>
      </c>
      <c r="R163" s="39">
        <v>0</v>
      </c>
      <c r="S163" s="39">
        <v>0</v>
      </c>
      <c r="T163" s="39">
        <v>0</v>
      </c>
      <c r="U163" s="39">
        <v>0</v>
      </c>
      <c r="V163" s="39">
        <v>0</v>
      </c>
      <c r="W163" s="34">
        <v>6184.3311451495256</v>
      </c>
      <c r="X163" s="39"/>
    </row>
    <row r="164" spans="1:24" x14ac:dyDescent="0.3">
      <c r="A164" s="51"/>
      <c r="B164" s="26" t="s">
        <v>17</v>
      </c>
      <c r="C164" s="35">
        <v>0</v>
      </c>
      <c r="D164" s="35">
        <v>0</v>
      </c>
      <c r="E164" s="35">
        <v>0</v>
      </c>
      <c r="F164" s="35">
        <v>0.04</v>
      </c>
      <c r="G164" s="35">
        <v>0</v>
      </c>
      <c r="H164" s="35">
        <v>0.05</v>
      </c>
      <c r="I164" s="35">
        <v>0</v>
      </c>
      <c r="J164" s="35">
        <v>0</v>
      </c>
      <c r="K164" s="35">
        <v>39.32</v>
      </c>
      <c r="L164" s="35">
        <v>0.88</v>
      </c>
      <c r="M164" s="35">
        <v>0</v>
      </c>
      <c r="N164" s="35">
        <v>0.03</v>
      </c>
      <c r="O164" s="35">
        <v>1.18</v>
      </c>
      <c r="P164" s="35">
        <v>0</v>
      </c>
      <c r="Q164" s="35">
        <v>0</v>
      </c>
      <c r="R164" s="35">
        <v>0</v>
      </c>
      <c r="S164" s="35">
        <v>0</v>
      </c>
      <c r="T164" s="35">
        <v>0</v>
      </c>
      <c r="U164" s="35">
        <v>0</v>
      </c>
      <c r="V164" s="35">
        <v>0</v>
      </c>
      <c r="W164" s="35">
        <v>41.5</v>
      </c>
      <c r="X164" s="39"/>
    </row>
    <row r="165" spans="1:24" x14ac:dyDescent="0.3">
      <c r="A165" s="49" t="s">
        <v>47</v>
      </c>
      <c r="B165" s="26" t="s">
        <v>14</v>
      </c>
      <c r="C165" s="39">
        <v>8000</v>
      </c>
      <c r="D165" s="39">
        <v>0</v>
      </c>
      <c r="E165" s="39">
        <v>0</v>
      </c>
      <c r="F165" s="39">
        <v>205007</v>
      </c>
      <c r="G165" s="39">
        <v>0</v>
      </c>
      <c r="H165" s="39">
        <v>59000</v>
      </c>
      <c r="I165" s="39">
        <v>0</v>
      </c>
      <c r="J165" s="39">
        <v>0</v>
      </c>
      <c r="K165" s="39">
        <v>40906018</v>
      </c>
      <c r="L165" s="39">
        <v>1663350</v>
      </c>
      <c r="M165" s="39">
        <v>0</v>
      </c>
      <c r="N165" s="39">
        <v>184200</v>
      </c>
      <c r="O165" s="39">
        <v>885068</v>
      </c>
      <c r="P165" s="39">
        <v>0</v>
      </c>
      <c r="Q165" s="39">
        <v>0</v>
      </c>
      <c r="R165" s="39">
        <v>404280</v>
      </c>
      <c r="S165" s="39">
        <v>0</v>
      </c>
      <c r="T165" s="39">
        <v>0</v>
      </c>
      <c r="U165" s="39">
        <v>19372</v>
      </c>
      <c r="V165" s="39">
        <v>86000</v>
      </c>
      <c r="W165" s="39">
        <v>44420295</v>
      </c>
      <c r="X165" s="39"/>
    </row>
    <row r="166" spans="1:24" x14ac:dyDescent="0.3">
      <c r="A166" s="50"/>
      <c r="B166" s="26" t="s">
        <v>15</v>
      </c>
      <c r="C166" s="39" t="s">
        <v>87</v>
      </c>
      <c r="D166" s="39">
        <v>0</v>
      </c>
      <c r="E166" s="39">
        <v>0</v>
      </c>
      <c r="F166" s="39">
        <v>209</v>
      </c>
      <c r="G166" s="39">
        <v>0</v>
      </c>
      <c r="H166" s="39" t="s">
        <v>87</v>
      </c>
      <c r="I166" s="39">
        <v>0</v>
      </c>
      <c r="J166" s="39">
        <v>0</v>
      </c>
      <c r="K166" s="39">
        <v>4536</v>
      </c>
      <c r="L166" s="39">
        <v>607</v>
      </c>
      <c r="M166" s="39">
        <v>0</v>
      </c>
      <c r="N166" s="39">
        <v>259</v>
      </c>
      <c r="O166" s="39">
        <v>36</v>
      </c>
      <c r="P166" s="39">
        <v>0</v>
      </c>
      <c r="Q166" s="39">
        <v>0</v>
      </c>
      <c r="R166" s="39">
        <v>12</v>
      </c>
      <c r="S166" s="39">
        <v>0</v>
      </c>
      <c r="T166" s="39">
        <v>0</v>
      </c>
      <c r="U166" s="39" t="s">
        <v>87</v>
      </c>
      <c r="V166" s="39">
        <v>22</v>
      </c>
      <c r="W166" s="39">
        <v>5694</v>
      </c>
      <c r="X166" s="39">
        <v>2555</v>
      </c>
    </row>
    <row r="167" spans="1:24" x14ac:dyDescent="0.3">
      <c r="A167" s="50"/>
      <c r="B167" s="26" t="s">
        <v>16</v>
      </c>
      <c r="C167" s="39" t="s">
        <v>87</v>
      </c>
      <c r="D167" s="39">
        <v>0</v>
      </c>
      <c r="E167" s="39">
        <v>0</v>
      </c>
      <c r="F167" s="39">
        <v>981</v>
      </c>
      <c r="G167" s="39">
        <v>0</v>
      </c>
      <c r="H167" s="39" t="s">
        <v>87</v>
      </c>
      <c r="I167" s="39">
        <v>0</v>
      </c>
      <c r="J167" s="39">
        <v>0</v>
      </c>
      <c r="K167" s="39">
        <v>9018</v>
      </c>
      <c r="L167" s="39">
        <v>2740</v>
      </c>
      <c r="M167" s="39">
        <v>0</v>
      </c>
      <c r="N167" s="39">
        <v>711</v>
      </c>
      <c r="O167" s="39">
        <v>24585</v>
      </c>
      <c r="P167" s="39">
        <v>0</v>
      </c>
      <c r="Q167" s="39">
        <v>0</v>
      </c>
      <c r="R167" s="39">
        <v>33690</v>
      </c>
      <c r="S167" s="39">
        <v>0</v>
      </c>
      <c r="T167" s="39">
        <v>0</v>
      </c>
      <c r="U167" s="39" t="s">
        <v>87</v>
      </c>
      <c r="V167" s="39">
        <v>3909</v>
      </c>
      <c r="W167" s="34">
        <v>4111.4675120325801</v>
      </c>
      <c r="X167" s="39"/>
    </row>
    <row r="168" spans="1:24" x14ac:dyDescent="0.3">
      <c r="A168" s="51"/>
      <c r="B168" s="26" t="s">
        <v>17</v>
      </c>
      <c r="C168" s="35">
        <v>0.01</v>
      </c>
      <c r="D168" s="35">
        <v>0</v>
      </c>
      <c r="E168" s="35">
        <v>0</v>
      </c>
      <c r="F168" s="35">
        <v>0.22</v>
      </c>
      <c r="G168" s="35">
        <v>0</v>
      </c>
      <c r="H168" s="35">
        <v>0.06</v>
      </c>
      <c r="I168" s="35">
        <v>0</v>
      </c>
      <c r="J168" s="35">
        <v>0</v>
      </c>
      <c r="K168" s="35">
        <v>43.62</v>
      </c>
      <c r="L168" s="35">
        <v>1.77</v>
      </c>
      <c r="M168" s="35">
        <v>0</v>
      </c>
      <c r="N168" s="35">
        <v>0.2</v>
      </c>
      <c r="O168" s="35">
        <v>0.94</v>
      </c>
      <c r="P168" s="35">
        <v>0</v>
      </c>
      <c r="Q168" s="35">
        <v>0</v>
      </c>
      <c r="R168" s="35">
        <v>0.43</v>
      </c>
      <c r="S168" s="35">
        <v>0</v>
      </c>
      <c r="T168" s="35">
        <v>0</v>
      </c>
      <c r="U168" s="35">
        <v>0.02</v>
      </c>
      <c r="V168" s="35">
        <v>0.09</v>
      </c>
      <c r="W168" s="35">
        <v>47.36</v>
      </c>
      <c r="X168" s="39"/>
    </row>
    <row r="169" spans="1:24" x14ac:dyDescent="0.3">
      <c r="A169" s="49" t="s">
        <v>51</v>
      </c>
      <c r="B169" s="26" t="s">
        <v>14</v>
      </c>
      <c r="C169" s="39">
        <v>0</v>
      </c>
      <c r="D169" s="39">
        <v>0</v>
      </c>
      <c r="E169" s="39">
        <v>0</v>
      </c>
      <c r="F169" s="39">
        <v>17681</v>
      </c>
      <c r="G169" s="39">
        <v>0</v>
      </c>
      <c r="H169" s="39">
        <v>0</v>
      </c>
      <c r="I169" s="39">
        <v>0</v>
      </c>
      <c r="J169" s="39">
        <v>704142</v>
      </c>
      <c r="K169" s="39">
        <v>5089212</v>
      </c>
      <c r="L169" s="39">
        <v>544295</v>
      </c>
      <c r="M169" s="39">
        <v>0</v>
      </c>
      <c r="N169" s="39">
        <v>9100</v>
      </c>
      <c r="O169" s="39">
        <v>278265</v>
      </c>
      <c r="P169" s="39">
        <v>0</v>
      </c>
      <c r="Q169" s="39">
        <v>0</v>
      </c>
      <c r="R169" s="39">
        <v>0</v>
      </c>
      <c r="S169" s="39">
        <v>0</v>
      </c>
      <c r="T169" s="39">
        <v>0</v>
      </c>
      <c r="U169" s="39">
        <v>0</v>
      </c>
      <c r="V169" s="39">
        <v>4000</v>
      </c>
      <c r="W169" s="39">
        <v>6646695</v>
      </c>
      <c r="X169" s="39"/>
    </row>
    <row r="170" spans="1:24" x14ac:dyDescent="0.3">
      <c r="A170" s="50"/>
      <c r="B170" s="26" t="s">
        <v>15</v>
      </c>
      <c r="C170" s="39">
        <v>0</v>
      </c>
      <c r="D170" s="39">
        <v>0</v>
      </c>
      <c r="E170" s="39">
        <v>0</v>
      </c>
      <c r="F170" s="39">
        <v>20</v>
      </c>
      <c r="G170" s="39">
        <v>0</v>
      </c>
      <c r="H170" s="39">
        <v>0</v>
      </c>
      <c r="I170" s="39">
        <v>0</v>
      </c>
      <c r="J170" s="39">
        <v>122</v>
      </c>
      <c r="K170" s="39">
        <v>1362</v>
      </c>
      <c r="L170" s="39">
        <v>122</v>
      </c>
      <c r="M170" s="39">
        <v>0</v>
      </c>
      <c r="N170" s="39" t="s">
        <v>87</v>
      </c>
      <c r="O170" s="39">
        <v>15</v>
      </c>
      <c r="P170" s="39">
        <v>0</v>
      </c>
      <c r="Q170" s="39">
        <v>0</v>
      </c>
      <c r="R170" s="39">
        <v>0</v>
      </c>
      <c r="S170" s="39">
        <v>0</v>
      </c>
      <c r="T170" s="39">
        <v>0</v>
      </c>
      <c r="U170" s="39">
        <v>0</v>
      </c>
      <c r="V170" s="39" t="s">
        <v>87</v>
      </c>
      <c r="W170" s="39">
        <v>1657</v>
      </c>
      <c r="X170" s="39">
        <v>739</v>
      </c>
    </row>
    <row r="171" spans="1:24" x14ac:dyDescent="0.3">
      <c r="A171" s="50"/>
      <c r="B171" s="26" t="s">
        <v>16</v>
      </c>
      <c r="C171" s="39">
        <v>0</v>
      </c>
      <c r="D171" s="39">
        <v>0</v>
      </c>
      <c r="E171" s="39">
        <v>0</v>
      </c>
      <c r="F171" s="39">
        <v>884</v>
      </c>
      <c r="G171" s="39">
        <v>0</v>
      </c>
      <c r="H171" s="39">
        <v>0</v>
      </c>
      <c r="I171" s="39">
        <v>0</v>
      </c>
      <c r="J171" s="39">
        <v>5772</v>
      </c>
      <c r="K171" s="39">
        <v>3737</v>
      </c>
      <c r="L171" s="39">
        <v>4461</v>
      </c>
      <c r="M171" s="39">
        <v>0</v>
      </c>
      <c r="N171" s="39" t="s">
        <v>87</v>
      </c>
      <c r="O171" s="39">
        <v>18551</v>
      </c>
      <c r="P171" s="39">
        <v>0</v>
      </c>
      <c r="Q171" s="39">
        <v>0</v>
      </c>
      <c r="R171" s="39">
        <v>0</v>
      </c>
      <c r="S171" s="39">
        <v>0</v>
      </c>
      <c r="T171" s="39">
        <v>0</v>
      </c>
      <c r="U171" s="39">
        <v>0</v>
      </c>
      <c r="V171" s="39" t="s">
        <v>87</v>
      </c>
      <c r="W171" s="34">
        <v>2120.1578947368421</v>
      </c>
      <c r="X171" s="39"/>
    </row>
    <row r="172" spans="1:24" x14ac:dyDescent="0.3">
      <c r="A172" s="51"/>
      <c r="B172" s="26" t="s">
        <v>17</v>
      </c>
      <c r="C172" s="35">
        <v>0</v>
      </c>
      <c r="D172" s="35">
        <v>0</v>
      </c>
      <c r="E172" s="35">
        <v>0</v>
      </c>
      <c r="F172" s="35">
        <v>0.11</v>
      </c>
      <c r="G172" s="35">
        <v>0</v>
      </c>
      <c r="H172" s="35">
        <v>0</v>
      </c>
      <c r="I172" s="35">
        <v>0</v>
      </c>
      <c r="J172" s="35">
        <v>4.29</v>
      </c>
      <c r="K172" s="35">
        <v>30.99</v>
      </c>
      <c r="L172" s="35">
        <v>3.31</v>
      </c>
      <c r="M172" s="35">
        <v>0</v>
      </c>
      <c r="N172" s="35">
        <v>0.06</v>
      </c>
      <c r="O172" s="35">
        <v>1.69</v>
      </c>
      <c r="P172" s="35">
        <v>0</v>
      </c>
      <c r="Q172" s="35">
        <v>0</v>
      </c>
      <c r="R172" s="35">
        <v>0</v>
      </c>
      <c r="S172" s="35">
        <v>0</v>
      </c>
      <c r="T172" s="35">
        <v>0</v>
      </c>
      <c r="U172" s="35">
        <v>0</v>
      </c>
      <c r="V172" s="35">
        <v>0.02</v>
      </c>
      <c r="W172" s="35">
        <v>40.47</v>
      </c>
      <c r="X172" s="39"/>
    </row>
    <row r="173" spans="1:24" x14ac:dyDescent="0.3">
      <c r="A173" s="49" t="s">
        <v>52</v>
      </c>
      <c r="B173" s="26" t="s">
        <v>14</v>
      </c>
      <c r="C173" s="39">
        <v>0</v>
      </c>
      <c r="D173" s="39">
        <v>0</v>
      </c>
      <c r="E173" s="39">
        <v>0</v>
      </c>
      <c r="F173" s="39">
        <v>58037</v>
      </c>
      <c r="G173" s="39">
        <v>0</v>
      </c>
      <c r="H173" s="39">
        <v>5900</v>
      </c>
      <c r="I173" s="39">
        <v>0</v>
      </c>
      <c r="J173" s="39">
        <v>0</v>
      </c>
      <c r="K173" s="39">
        <v>69214</v>
      </c>
      <c r="L173" s="39">
        <v>426278</v>
      </c>
      <c r="M173" s="39">
        <v>0</v>
      </c>
      <c r="N173" s="39">
        <v>50000</v>
      </c>
      <c r="O173" s="39">
        <v>916946</v>
      </c>
      <c r="P173" s="39">
        <v>0</v>
      </c>
      <c r="Q173" s="39">
        <v>0</v>
      </c>
      <c r="R173" s="39">
        <v>1457468</v>
      </c>
      <c r="S173" s="39">
        <v>0</v>
      </c>
      <c r="T173" s="39">
        <v>0</v>
      </c>
      <c r="U173" s="39">
        <v>0</v>
      </c>
      <c r="V173" s="39">
        <v>0</v>
      </c>
      <c r="W173" s="39">
        <v>2983843</v>
      </c>
      <c r="X173" s="39"/>
    </row>
    <row r="174" spans="1:24" x14ac:dyDescent="0.3">
      <c r="A174" s="50"/>
      <c r="B174" s="26" t="s">
        <v>15</v>
      </c>
      <c r="C174" s="39">
        <v>0</v>
      </c>
      <c r="D174" s="39">
        <v>0</v>
      </c>
      <c r="E174" s="39">
        <v>0</v>
      </c>
      <c r="F174" s="39">
        <v>112</v>
      </c>
      <c r="G174" s="39">
        <v>0</v>
      </c>
      <c r="H174" s="39" t="s">
        <v>87</v>
      </c>
      <c r="I174" s="39">
        <v>0</v>
      </c>
      <c r="J174" s="39">
        <v>0</v>
      </c>
      <c r="K174" s="39" t="s">
        <v>87</v>
      </c>
      <c r="L174" s="39">
        <v>196</v>
      </c>
      <c r="M174" s="39">
        <v>0</v>
      </c>
      <c r="N174" s="39">
        <v>80</v>
      </c>
      <c r="O174" s="39">
        <v>23</v>
      </c>
      <c r="P174" s="39">
        <v>0</v>
      </c>
      <c r="Q174" s="39">
        <v>0</v>
      </c>
      <c r="R174" s="39">
        <v>33</v>
      </c>
      <c r="S174" s="39">
        <v>0</v>
      </c>
      <c r="T174" s="39">
        <v>0</v>
      </c>
      <c r="U174" s="39">
        <v>0</v>
      </c>
      <c r="V174" s="39">
        <v>0</v>
      </c>
      <c r="W174" s="39">
        <v>468</v>
      </c>
      <c r="X174" s="39">
        <v>277</v>
      </c>
    </row>
    <row r="175" spans="1:24" x14ac:dyDescent="0.3">
      <c r="A175" s="50"/>
      <c r="B175" s="26" t="s">
        <v>16</v>
      </c>
      <c r="C175" s="39">
        <v>0</v>
      </c>
      <c r="D175" s="39">
        <v>0</v>
      </c>
      <c r="E175" s="39">
        <v>0</v>
      </c>
      <c r="F175" s="39">
        <v>518</v>
      </c>
      <c r="G175" s="39">
        <v>0</v>
      </c>
      <c r="H175" s="39" t="s">
        <v>87</v>
      </c>
      <c r="I175" s="39">
        <v>0</v>
      </c>
      <c r="J175" s="39">
        <v>0</v>
      </c>
      <c r="K175" s="39" t="s">
        <v>87</v>
      </c>
      <c r="L175" s="39">
        <v>2175</v>
      </c>
      <c r="M175" s="39">
        <v>0</v>
      </c>
      <c r="N175" s="39">
        <v>625</v>
      </c>
      <c r="O175" s="39">
        <v>39867</v>
      </c>
      <c r="P175" s="39">
        <v>0</v>
      </c>
      <c r="Q175" s="39">
        <v>0</v>
      </c>
      <c r="R175" s="39">
        <v>44166</v>
      </c>
      <c r="S175" s="39">
        <v>0</v>
      </c>
      <c r="T175" s="39">
        <v>0</v>
      </c>
      <c r="U175" s="39">
        <v>0</v>
      </c>
      <c r="V175" s="39">
        <v>0</v>
      </c>
      <c r="W175" s="34">
        <v>2919.6115459882585</v>
      </c>
      <c r="X175" s="39"/>
    </row>
    <row r="176" spans="1:24" x14ac:dyDescent="0.3">
      <c r="A176" s="51"/>
      <c r="B176" s="26" t="s">
        <v>17</v>
      </c>
      <c r="C176" s="35">
        <v>0</v>
      </c>
      <c r="D176" s="35">
        <v>0</v>
      </c>
      <c r="E176" s="35">
        <v>0</v>
      </c>
      <c r="F176" s="35">
        <v>0.12</v>
      </c>
      <c r="G176" s="35">
        <v>0</v>
      </c>
      <c r="H176" s="35">
        <v>0.01</v>
      </c>
      <c r="I176" s="35">
        <v>0</v>
      </c>
      <c r="J176" s="35">
        <v>0</v>
      </c>
      <c r="K176" s="35">
        <v>0.14000000000000001</v>
      </c>
      <c r="L176" s="35">
        <v>0.86</v>
      </c>
      <c r="M176" s="35">
        <v>0</v>
      </c>
      <c r="N176" s="35">
        <v>0.1</v>
      </c>
      <c r="O176" s="35">
        <v>1.85</v>
      </c>
      <c r="P176" s="35">
        <v>0</v>
      </c>
      <c r="Q176" s="35">
        <v>0</v>
      </c>
      <c r="R176" s="35">
        <v>2.93</v>
      </c>
      <c r="S176" s="35">
        <v>0</v>
      </c>
      <c r="T176" s="35">
        <v>0</v>
      </c>
      <c r="U176" s="35">
        <v>0</v>
      </c>
      <c r="V176" s="35">
        <v>0</v>
      </c>
      <c r="W176" s="35">
        <v>6.01</v>
      </c>
      <c r="X176" s="39"/>
    </row>
    <row r="179" spans="3:24" x14ac:dyDescent="0.3">
      <c r="C179" s="21"/>
      <c r="D179" s="21"/>
      <c r="E179" s="21"/>
      <c r="F179" s="21"/>
      <c r="G179" s="21"/>
      <c r="H179" s="21"/>
      <c r="I179" s="21"/>
      <c r="J179" s="21"/>
      <c r="K179" s="21"/>
      <c r="L179" s="21"/>
      <c r="M179" s="21"/>
      <c r="N179" s="21"/>
      <c r="O179" s="21"/>
      <c r="P179" s="21"/>
      <c r="Q179" s="21"/>
      <c r="R179" s="21"/>
      <c r="S179" s="21"/>
      <c r="T179" s="21"/>
      <c r="U179" s="21"/>
      <c r="V179" s="21"/>
      <c r="W179" s="21"/>
      <c r="X179" s="21"/>
    </row>
    <row r="180" spans="3:24" x14ac:dyDescent="0.3">
      <c r="C180" s="21"/>
      <c r="D180" s="21"/>
      <c r="E180" s="21"/>
      <c r="F180" s="21"/>
      <c r="G180" s="21"/>
      <c r="H180" s="21"/>
      <c r="I180" s="21"/>
      <c r="J180" s="21"/>
      <c r="K180" s="21"/>
      <c r="L180" s="21"/>
      <c r="M180" s="21"/>
      <c r="N180" s="21"/>
      <c r="O180" s="21"/>
      <c r="P180" s="21"/>
      <c r="Q180" s="21"/>
      <c r="R180" s="21"/>
      <c r="S180" s="21"/>
      <c r="T180" s="21"/>
      <c r="U180" s="21"/>
      <c r="V180" s="21"/>
      <c r="W180" s="21"/>
      <c r="X180" s="21"/>
    </row>
    <row r="181" spans="3:24" x14ac:dyDescent="0.3">
      <c r="C181" s="21"/>
      <c r="D181" s="21"/>
      <c r="E181" s="21"/>
      <c r="F181" s="21"/>
      <c r="G181" s="21"/>
      <c r="H181" s="21"/>
      <c r="I181" s="21"/>
      <c r="J181" s="21"/>
      <c r="K181" s="21"/>
      <c r="L181" s="21"/>
      <c r="M181" s="21"/>
      <c r="N181" s="21"/>
      <c r="O181" s="21"/>
      <c r="P181" s="21"/>
      <c r="Q181" s="21"/>
      <c r="R181" s="21"/>
      <c r="S181" s="21"/>
      <c r="T181" s="21"/>
      <c r="U181" s="21"/>
      <c r="V181" s="21"/>
      <c r="W181" s="21"/>
    </row>
    <row r="182" spans="3:24" x14ac:dyDescent="0.3">
      <c r="C182" s="21"/>
      <c r="D182" s="21"/>
      <c r="E182" s="21"/>
      <c r="F182" s="21"/>
      <c r="G182" s="21"/>
      <c r="H182" s="21"/>
      <c r="I182" s="21"/>
      <c r="J182" s="21"/>
      <c r="K182" s="21"/>
      <c r="L182" s="21"/>
      <c r="M182" s="21"/>
      <c r="N182" s="21"/>
      <c r="O182" s="21"/>
      <c r="P182" s="21"/>
      <c r="Q182" s="21"/>
      <c r="R182" s="21"/>
      <c r="S182" s="21"/>
      <c r="T182" s="21"/>
      <c r="U182" s="21"/>
      <c r="V182" s="21"/>
      <c r="W182" s="21"/>
    </row>
    <row r="183" spans="3:24" x14ac:dyDescent="0.3">
      <c r="C183" s="21"/>
      <c r="D183" s="21"/>
      <c r="E183" s="21"/>
      <c r="F183" s="21"/>
      <c r="G183" s="21"/>
      <c r="H183" s="21"/>
      <c r="I183" s="21"/>
      <c r="J183" s="21"/>
      <c r="K183" s="21"/>
      <c r="L183" s="21"/>
      <c r="M183" s="21"/>
      <c r="N183" s="21"/>
      <c r="O183" s="21"/>
      <c r="P183" s="21"/>
      <c r="Q183" s="21"/>
      <c r="R183" s="21"/>
      <c r="S183" s="21"/>
      <c r="T183" s="21"/>
      <c r="U183" s="21"/>
      <c r="V183" s="21"/>
      <c r="W183" s="21"/>
    </row>
    <row r="184" spans="3:24" x14ac:dyDescent="0.3">
      <c r="C184" s="21"/>
      <c r="D184" s="21"/>
      <c r="E184" s="21"/>
      <c r="F184" s="21"/>
      <c r="G184" s="21"/>
      <c r="H184" s="21"/>
      <c r="I184" s="21"/>
      <c r="J184" s="21"/>
      <c r="K184" s="21"/>
      <c r="L184" s="21"/>
      <c r="M184" s="21"/>
      <c r="N184" s="21"/>
      <c r="O184" s="21"/>
      <c r="P184" s="21"/>
      <c r="Q184" s="21"/>
      <c r="R184" s="21"/>
      <c r="S184" s="21"/>
      <c r="T184" s="21"/>
      <c r="U184" s="21"/>
      <c r="V184" s="21"/>
      <c r="W184" s="21"/>
    </row>
  </sheetData>
  <mergeCells count="49">
    <mergeCell ref="A78:A81"/>
    <mergeCell ref="A173:A176"/>
    <mergeCell ref="A153:A156"/>
    <mergeCell ref="A157:A160"/>
    <mergeCell ref="A161:A164"/>
    <mergeCell ref="A165:A168"/>
    <mergeCell ref="A169:A172"/>
    <mergeCell ref="A133:A136"/>
    <mergeCell ref="A137:A140"/>
    <mergeCell ref="A141:A144"/>
    <mergeCell ref="A145:A148"/>
    <mergeCell ref="A149:A152"/>
    <mergeCell ref="A102:A105"/>
    <mergeCell ref="A106:A109"/>
    <mergeCell ref="A110:A113"/>
    <mergeCell ref="C119:X119"/>
    <mergeCell ref="A120:A123"/>
    <mergeCell ref="C124:X124"/>
    <mergeCell ref="A125:A128"/>
    <mergeCell ref="A129:A132"/>
    <mergeCell ref="C114:X114"/>
    <mergeCell ref="A115:A118"/>
    <mergeCell ref="A82:A85"/>
    <mergeCell ref="A86:A89"/>
    <mergeCell ref="A90:A93"/>
    <mergeCell ref="A94:A97"/>
    <mergeCell ref="A98:A101"/>
    <mergeCell ref="A61:A64"/>
    <mergeCell ref="A65:A68"/>
    <mergeCell ref="C69:X69"/>
    <mergeCell ref="A70:A73"/>
    <mergeCell ref="A74:A77"/>
    <mergeCell ref="A41:A44"/>
    <mergeCell ref="A45:A48"/>
    <mergeCell ref="A49:A52"/>
    <mergeCell ref="A53:A56"/>
    <mergeCell ref="A57:A60"/>
    <mergeCell ref="A21:A24"/>
    <mergeCell ref="A25:A28"/>
    <mergeCell ref="A29:A32"/>
    <mergeCell ref="A33:A36"/>
    <mergeCell ref="A37:A40"/>
    <mergeCell ref="A13:A16"/>
    <mergeCell ref="A17:A20"/>
    <mergeCell ref="K1:P1"/>
    <mergeCell ref="C2:X2"/>
    <mergeCell ref="C4:X4"/>
    <mergeCell ref="A5:A8"/>
    <mergeCell ref="A9:A12"/>
  </mergeCells>
  <pageMargins left="0.25" right="0.25" top="0.25" bottom="0.25" header="0.25" footer="0.25"/>
  <pageSetup scale="96" orientation="landscape" horizontalDpi="300" verticalDpi="300" r:id="rId1"/>
  <headerFooter alignWithMargins="0"/>
  <colBreaks count="1" manualBreakCount="1">
    <brk id="11" max="1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83"/>
  <sheetViews>
    <sheetView showGridLines="0" zoomScaleNormal="100" workbookViewId="0">
      <pane ySplit="3" topLeftCell="A4" activePane="bottomLeft" state="frozen"/>
      <selection pane="bottomLeft" activeCell="C1" sqref="C1:F1"/>
    </sheetView>
  </sheetViews>
  <sheetFormatPr defaultRowHeight="14.4" x14ac:dyDescent="0.3"/>
  <cols>
    <col min="1" max="1" width="17" customWidth="1"/>
    <col min="2" max="2" width="5.5546875" customWidth="1"/>
    <col min="3" max="4" width="10.44140625" customWidth="1"/>
    <col min="5" max="5" width="13.6640625" style="18" customWidth="1"/>
    <col min="6" max="6" width="13.6640625" customWidth="1"/>
    <col min="7" max="7" width="10.33203125" customWidth="1"/>
  </cols>
  <sheetData>
    <row r="1" spans="1:7" ht="68.25" customHeight="1" x14ac:dyDescent="0.3">
      <c r="B1" s="18"/>
      <c r="C1" s="70" t="s">
        <v>83</v>
      </c>
      <c r="D1" s="70"/>
      <c r="E1" s="70"/>
      <c r="F1" s="70"/>
      <c r="G1" s="8"/>
    </row>
    <row r="2" spans="1:7" ht="15" customHeight="1" x14ac:dyDescent="0.3">
      <c r="A2" s="19"/>
      <c r="B2" s="1" t="s">
        <v>0</v>
      </c>
      <c r="C2" s="61" t="s">
        <v>79</v>
      </c>
      <c r="D2" s="52"/>
      <c r="E2" s="52"/>
      <c r="F2" s="53"/>
    </row>
    <row r="3" spans="1:7" ht="24.75" customHeight="1" x14ac:dyDescent="0.3">
      <c r="A3" s="24" t="s">
        <v>79</v>
      </c>
      <c r="B3" s="1" t="s">
        <v>0</v>
      </c>
      <c r="C3" s="2" t="s">
        <v>80</v>
      </c>
      <c r="D3" s="2" t="s">
        <v>81</v>
      </c>
      <c r="E3" s="17" t="s">
        <v>12</v>
      </c>
      <c r="F3" s="2" t="s">
        <v>82</v>
      </c>
    </row>
    <row r="4" spans="1:7" s="15" customFormat="1" ht="16.5" customHeight="1" x14ac:dyDescent="0.3">
      <c r="A4" s="16"/>
      <c r="B4" s="16"/>
      <c r="C4" s="66" t="s">
        <v>84</v>
      </c>
      <c r="D4" s="55"/>
      <c r="E4" s="55"/>
      <c r="F4" s="56"/>
    </row>
    <row r="5" spans="1:7" x14ac:dyDescent="0.3">
      <c r="A5" s="49" t="s">
        <v>13</v>
      </c>
      <c r="B5" s="2" t="s">
        <v>14</v>
      </c>
      <c r="C5" s="3">
        <v>251083</v>
      </c>
      <c r="D5" s="3">
        <v>1899</v>
      </c>
      <c r="E5" s="4">
        <v>252982</v>
      </c>
      <c r="F5" s="4"/>
    </row>
    <row r="6" spans="1:7" x14ac:dyDescent="0.3">
      <c r="A6" s="50"/>
      <c r="B6" s="2" t="s">
        <v>15</v>
      </c>
      <c r="C6" s="3" t="s">
        <v>87</v>
      </c>
      <c r="D6" s="3" t="s">
        <v>87</v>
      </c>
      <c r="E6" s="4">
        <v>132</v>
      </c>
      <c r="F6" s="3">
        <v>127</v>
      </c>
    </row>
    <row r="7" spans="1:7" x14ac:dyDescent="0.3">
      <c r="A7" s="50"/>
      <c r="B7" s="2" t="s">
        <v>16</v>
      </c>
      <c r="C7" s="3">
        <v>1993</v>
      </c>
      <c r="D7" s="3">
        <v>317</v>
      </c>
      <c r="E7" s="11">
        <v>1916.530303030303</v>
      </c>
      <c r="F7" s="4"/>
    </row>
    <row r="8" spans="1:7" x14ac:dyDescent="0.3">
      <c r="A8" s="51"/>
      <c r="B8" s="2" t="s">
        <v>17</v>
      </c>
      <c r="C8" s="3">
        <v>1.63</v>
      </c>
      <c r="D8" s="3">
        <v>0.01</v>
      </c>
      <c r="E8" s="4">
        <v>1.64</v>
      </c>
      <c r="F8" s="4"/>
    </row>
    <row r="9" spans="1:7" x14ac:dyDescent="0.3">
      <c r="A9" s="49" t="s">
        <v>18</v>
      </c>
      <c r="B9" s="2" t="s">
        <v>14</v>
      </c>
      <c r="C9" s="3">
        <v>288192</v>
      </c>
      <c r="D9" s="3">
        <v>77870</v>
      </c>
      <c r="E9" s="4">
        <v>366062</v>
      </c>
      <c r="F9" s="4"/>
    </row>
    <row r="10" spans="1:7" x14ac:dyDescent="0.3">
      <c r="A10" s="50"/>
      <c r="B10" s="2" t="s">
        <v>15</v>
      </c>
      <c r="C10" s="3">
        <v>80</v>
      </c>
      <c r="D10" s="3">
        <v>23</v>
      </c>
      <c r="E10" s="4">
        <v>103</v>
      </c>
      <c r="F10" s="3">
        <v>101</v>
      </c>
    </row>
    <row r="11" spans="1:7" x14ac:dyDescent="0.3">
      <c r="A11" s="50"/>
      <c r="B11" s="2" t="s">
        <v>16</v>
      </c>
      <c r="C11" s="3">
        <v>3602</v>
      </c>
      <c r="D11" s="3">
        <v>3386</v>
      </c>
      <c r="E11" s="11">
        <v>3554</v>
      </c>
      <c r="F11" s="4"/>
    </row>
    <row r="12" spans="1:7" x14ac:dyDescent="0.3">
      <c r="A12" s="51"/>
      <c r="B12" s="2" t="s">
        <v>17</v>
      </c>
      <c r="C12" s="3">
        <v>1.39</v>
      </c>
      <c r="D12" s="3">
        <v>0.38</v>
      </c>
      <c r="E12" s="4">
        <v>1.77</v>
      </c>
      <c r="F12" s="4"/>
    </row>
    <row r="13" spans="1:7" x14ac:dyDescent="0.3">
      <c r="A13" s="49" t="s">
        <v>19</v>
      </c>
      <c r="B13" s="2" t="s">
        <v>14</v>
      </c>
      <c r="C13" s="3">
        <v>274026</v>
      </c>
      <c r="D13" s="3">
        <v>0</v>
      </c>
      <c r="E13" s="4">
        <v>274026</v>
      </c>
      <c r="F13" s="4"/>
    </row>
    <row r="14" spans="1:7" x14ac:dyDescent="0.3">
      <c r="A14" s="50"/>
      <c r="B14" s="2" t="s">
        <v>15</v>
      </c>
      <c r="C14" s="3">
        <v>94</v>
      </c>
      <c r="D14" s="3">
        <v>0</v>
      </c>
      <c r="E14" s="4">
        <v>94</v>
      </c>
      <c r="F14" s="3">
        <v>94</v>
      </c>
    </row>
    <row r="15" spans="1:7" x14ac:dyDescent="0.3">
      <c r="A15" s="50"/>
      <c r="B15" s="2" t="s">
        <v>16</v>
      </c>
      <c r="C15" s="3">
        <v>2915</v>
      </c>
      <c r="D15" s="3">
        <v>0</v>
      </c>
      <c r="E15" s="11">
        <v>2915.1702127659573</v>
      </c>
      <c r="F15" s="4"/>
    </row>
    <row r="16" spans="1:7" x14ac:dyDescent="0.3">
      <c r="A16" s="51"/>
      <c r="B16" s="2" t="s">
        <v>17</v>
      </c>
      <c r="C16" s="3">
        <v>2.48</v>
      </c>
      <c r="D16" s="3">
        <v>0</v>
      </c>
      <c r="E16" s="4">
        <v>2.48</v>
      </c>
      <c r="F16" s="4"/>
    </row>
    <row r="17" spans="1:6" x14ac:dyDescent="0.3">
      <c r="A17" s="49" t="s">
        <v>21</v>
      </c>
      <c r="B17" s="2" t="s">
        <v>14</v>
      </c>
      <c r="C17" s="3">
        <v>102468</v>
      </c>
      <c r="D17" s="3">
        <v>0</v>
      </c>
      <c r="E17" s="4">
        <v>102468</v>
      </c>
      <c r="F17" s="4"/>
    </row>
    <row r="18" spans="1:6" x14ac:dyDescent="0.3">
      <c r="A18" s="50"/>
      <c r="B18" s="2" t="s">
        <v>15</v>
      </c>
      <c r="C18" s="3">
        <v>43</v>
      </c>
      <c r="D18" s="3">
        <v>0</v>
      </c>
      <c r="E18" s="4">
        <v>43</v>
      </c>
      <c r="F18" s="3">
        <v>43</v>
      </c>
    </row>
    <row r="19" spans="1:6" x14ac:dyDescent="0.3">
      <c r="A19" s="50"/>
      <c r="B19" s="2" t="s">
        <v>16</v>
      </c>
      <c r="C19" s="3">
        <v>2383</v>
      </c>
      <c r="D19" s="3">
        <v>0</v>
      </c>
      <c r="E19" s="11">
        <v>2382.9767441860463</v>
      </c>
      <c r="F19" s="4"/>
    </row>
    <row r="20" spans="1:6" x14ac:dyDescent="0.3">
      <c r="A20" s="51"/>
      <c r="B20" s="2" t="s">
        <v>17</v>
      </c>
      <c r="C20" s="3">
        <v>2.11</v>
      </c>
      <c r="D20" s="3">
        <v>0</v>
      </c>
      <c r="E20" s="4">
        <v>2.11</v>
      </c>
      <c r="F20" s="4"/>
    </row>
    <row r="21" spans="1:6" x14ac:dyDescent="0.3">
      <c r="A21" s="49" t="s">
        <v>22</v>
      </c>
      <c r="B21" s="2" t="s">
        <v>14</v>
      </c>
      <c r="C21" s="3">
        <v>42476</v>
      </c>
      <c r="D21" s="3">
        <v>0</v>
      </c>
      <c r="E21" s="4">
        <v>42476</v>
      </c>
      <c r="F21" s="4"/>
    </row>
    <row r="22" spans="1:6" x14ac:dyDescent="0.3">
      <c r="A22" s="50"/>
      <c r="B22" s="2" t="s">
        <v>15</v>
      </c>
      <c r="C22" s="3">
        <v>32</v>
      </c>
      <c r="D22" s="3">
        <v>0</v>
      </c>
      <c r="E22" s="4">
        <v>32</v>
      </c>
      <c r="F22" s="3">
        <v>32</v>
      </c>
    </row>
    <row r="23" spans="1:6" x14ac:dyDescent="0.3">
      <c r="A23" s="50"/>
      <c r="B23" s="2" t="s">
        <v>16</v>
      </c>
      <c r="C23" s="3">
        <v>1327</v>
      </c>
      <c r="D23" s="3">
        <v>0</v>
      </c>
      <c r="E23" s="11">
        <v>1327.375</v>
      </c>
      <c r="F23" s="4"/>
    </row>
    <row r="24" spans="1:6" x14ac:dyDescent="0.3">
      <c r="A24" s="51"/>
      <c r="B24" s="2" t="s">
        <v>17</v>
      </c>
      <c r="C24" s="3">
        <v>0.62</v>
      </c>
      <c r="D24" s="3">
        <v>0</v>
      </c>
      <c r="E24" s="4">
        <v>0.62</v>
      </c>
      <c r="F24" s="4"/>
    </row>
    <row r="25" spans="1:6" x14ac:dyDescent="0.3">
      <c r="A25" s="49" t="s">
        <v>23</v>
      </c>
      <c r="B25" s="2" t="s">
        <v>14</v>
      </c>
      <c r="C25" s="3">
        <v>90367</v>
      </c>
      <c r="D25" s="3">
        <v>0</v>
      </c>
      <c r="E25" s="4">
        <v>90367</v>
      </c>
      <c r="F25" s="4"/>
    </row>
    <row r="26" spans="1:6" x14ac:dyDescent="0.3">
      <c r="A26" s="50"/>
      <c r="B26" s="2" t="s">
        <v>15</v>
      </c>
      <c r="C26" s="3">
        <v>45</v>
      </c>
      <c r="D26" s="3">
        <v>0</v>
      </c>
      <c r="E26" s="4">
        <v>45</v>
      </c>
      <c r="F26" s="3">
        <v>45</v>
      </c>
    </row>
    <row r="27" spans="1:6" x14ac:dyDescent="0.3">
      <c r="A27" s="50"/>
      <c r="B27" s="2" t="s">
        <v>16</v>
      </c>
      <c r="C27" s="3">
        <v>2008</v>
      </c>
      <c r="D27" s="3">
        <v>0</v>
      </c>
      <c r="E27" s="11">
        <v>2008.1555555555556</v>
      </c>
      <c r="F27" s="4"/>
    </row>
    <row r="28" spans="1:6" x14ac:dyDescent="0.3">
      <c r="A28" s="51"/>
      <c r="B28" s="2" t="s">
        <v>17</v>
      </c>
      <c r="C28" s="3">
        <v>2.2200000000000002</v>
      </c>
      <c r="D28" s="3">
        <v>0</v>
      </c>
      <c r="E28" s="4">
        <v>2.2200000000000002</v>
      </c>
      <c r="F28" s="4"/>
    </row>
    <row r="29" spans="1:6" x14ac:dyDescent="0.3">
      <c r="A29" s="49" t="s">
        <v>24</v>
      </c>
      <c r="B29" s="2" t="s">
        <v>14</v>
      </c>
      <c r="C29" s="3">
        <v>107509</v>
      </c>
      <c r="D29" s="3">
        <v>0</v>
      </c>
      <c r="E29" s="4">
        <v>107509</v>
      </c>
      <c r="F29" s="4"/>
    </row>
    <row r="30" spans="1:6" x14ac:dyDescent="0.3">
      <c r="A30" s="50"/>
      <c r="B30" s="2" t="s">
        <v>15</v>
      </c>
      <c r="C30" s="3">
        <v>35</v>
      </c>
      <c r="D30" s="3">
        <v>0</v>
      </c>
      <c r="E30" s="4">
        <v>35</v>
      </c>
      <c r="F30" s="3">
        <v>35</v>
      </c>
    </row>
    <row r="31" spans="1:6" x14ac:dyDescent="0.3">
      <c r="A31" s="50"/>
      <c r="B31" s="2" t="s">
        <v>16</v>
      </c>
      <c r="C31" s="3">
        <v>3072</v>
      </c>
      <c r="D31" s="3">
        <v>0</v>
      </c>
      <c r="E31" s="11">
        <v>3071.6857142857143</v>
      </c>
      <c r="F31" s="4"/>
    </row>
    <row r="32" spans="1:6" x14ac:dyDescent="0.3">
      <c r="A32" s="51"/>
      <c r="B32" s="2" t="s">
        <v>17</v>
      </c>
      <c r="C32" s="3">
        <v>0.97</v>
      </c>
      <c r="D32" s="3">
        <v>0</v>
      </c>
      <c r="E32" s="4">
        <v>0.97</v>
      </c>
      <c r="F32" s="4"/>
    </row>
    <row r="33" spans="1:6" x14ac:dyDescent="0.3">
      <c r="A33" s="49" t="s">
        <v>25</v>
      </c>
      <c r="B33" s="2" t="s">
        <v>14</v>
      </c>
      <c r="C33" s="3">
        <v>521381</v>
      </c>
      <c r="D33" s="3">
        <v>0</v>
      </c>
      <c r="E33" s="4">
        <v>521381</v>
      </c>
      <c r="F33" s="4"/>
    </row>
    <row r="34" spans="1:6" x14ac:dyDescent="0.3">
      <c r="A34" s="50"/>
      <c r="B34" s="2" t="s">
        <v>15</v>
      </c>
      <c r="C34" s="3">
        <v>177</v>
      </c>
      <c r="D34" s="3">
        <v>0</v>
      </c>
      <c r="E34" s="4">
        <v>177</v>
      </c>
      <c r="F34" s="3">
        <v>177</v>
      </c>
    </row>
    <row r="35" spans="1:6" x14ac:dyDescent="0.3">
      <c r="A35" s="50"/>
      <c r="B35" s="2" t="s">
        <v>16</v>
      </c>
      <c r="C35" s="3">
        <v>2946</v>
      </c>
      <c r="D35" s="3">
        <v>0</v>
      </c>
      <c r="E35" s="4">
        <v>2946</v>
      </c>
      <c r="F35" s="4"/>
    </row>
    <row r="36" spans="1:6" x14ac:dyDescent="0.3">
      <c r="A36" s="51"/>
      <c r="B36" s="2" t="s">
        <v>17</v>
      </c>
      <c r="C36" s="3">
        <v>0.88</v>
      </c>
      <c r="D36" s="3">
        <v>0</v>
      </c>
      <c r="E36" s="4">
        <v>0.88</v>
      </c>
      <c r="F36" s="4"/>
    </row>
    <row r="37" spans="1:6" x14ac:dyDescent="0.3">
      <c r="A37" s="49" t="s">
        <v>27</v>
      </c>
      <c r="B37" s="2" t="s">
        <v>14</v>
      </c>
      <c r="C37" s="3">
        <v>112921</v>
      </c>
      <c r="D37" s="3">
        <v>0</v>
      </c>
      <c r="E37" s="4">
        <v>112921</v>
      </c>
      <c r="F37" s="4"/>
    </row>
    <row r="38" spans="1:6" x14ac:dyDescent="0.3">
      <c r="A38" s="50"/>
      <c r="B38" s="2" t="s">
        <v>15</v>
      </c>
      <c r="C38" s="3">
        <v>64</v>
      </c>
      <c r="D38" s="3">
        <v>0</v>
      </c>
      <c r="E38" s="4">
        <v>64</v>
      </c>
      <c r="F38" s="3">
        <v>64</v>
      </c>
    </row>
    <row r="39" spans="1:6" x14ac:dyDescent="0.3">
      <c r="A39" s="50"/>
      <c r="B39" s="2" t="s">
        <v>16</v>
      </c>
      <c r="C39" s="3">
        <v>1764</v>
      </c>
      <c r="D39" s="3">
        <v>0</v>
      </c>
      <c r="E39" s="4">
        <v>1764</v>
      </c>
      <c r="F39" s="4"/>
    </row>
    <row r="40" spans="1:6" x14ac:dyDescent="0.3">
      <c r="A40" s="51"/>
      <c r="B40" s="2" t="s">
        <v>17</v>
      </c>
      <c r="C40" s="3">
        <v>1.29</v>
      </c>
      <c r="D40" s="3">
        <v>0</v>
      </c>
      <c r="E40" s="4">
        <v>1.29</v>
      </c>
      <c r="F40" s="4"/>
    </row>
    <row r="41" spans="1:6" x14ac:dyDescent="0.3">
      <c r="A41" s="49" t="s">
        <v>29</v>
      </c>
      <c r="B41" s="2" t="s">
        <v>14</v>
      </c>
      <c r="C41" s="3">
        <v>47827</v>
      </c>
      <c r="D41" s="3">
        <v>19720</v>
      </c>
      <c r="E41" s="4">
        <v>67547</v>
      </c>
      <c r="F41" s="4"/>
    </row>
    <row r="42" spans="1:6" x14ac:dyDescent="0.3">
      <c r="A42" s="50"/>
      <c r="B42" s="2" t="s">
        <v>15</v>
      </c>
      <c r="C42" s="3">
        <v>52</v>
      </c>
      <c r="D42" s="3">
        <v>18</v>
      </c>
      <c r="E42" s="4">
        <v>70</v>
      </c>
      <c r="F42" s="3">
        <v>64</v>
      </c>
    </row>
    <row r="43" spans="1:6" x14ac:dyDescent="0.3">
      <c r="A43" s="50"/>
      <c r="B43" s="2" t="s">
        <v>16</v>
      </c>
      <c r="C43" s="3">
        <v>920</v>
      </c>
      <c r="D43" s="3">
        <v>1096</v>
      </c>
      <c r="E43" s="11">
        <v>964.95714285714291</v>
      </c>
      <c r="F43" s="4"/>
    </row>
    <row r="44" spans="1:6" x14ac:dyDescent="0.3">
      <c r="A44" s="51"/>
      <c r="B44" s="2" t="s">
        <v>17</v>
      </c>
      <c r="C44" s="3">
        <v>1.1599999999999999</v>
      </c>
      <c r="D44" s="3">
        <v>0.48</v>
      </c>
      <c r="E44" s="4">
        <v>1.64</v>
      </c>
      <c r="F44" s="4"/>
    </row>
    <row r="45" spans="1:6" x14ac:dyDescent="0.3">
      <c r="A45" s="49" t="s">
        <v>31</v>
      </c>
      <c r="B45" s="2" t="s">
        <v>14</v>
      </c>
      <c r="C45" s="3">
        <v>127858</v>
      </c>
      <c r="D45" s="3">
        <v>0</v>
      </c>
      <c r="E45" s="4">
        <v>127858</v>
      </c>
      <c r="F45" s="4"/>
    </row>
    <row r="46" spans="1:6" x14ac:dyDescent="0.3">
      <c r="A46" s="50"/>
      <c r="B46" s="2" t="s">
        <v>15</v>
      </c>
      <c r="C46" s="3">
        <v>62</v>
      </c>
      <c r="D46" s="3">
        <v>0</v>
      </c>
      <c r="E46" s="4">
        <v>62</v>
      </c>
      <c r="F46" s="3">
        <v>62</v>
      </c>
    </row>
    <row r="47" spans="1:6" x14ac:dyDescent="0.3">
      <c r="A47" s="50"/>
      <c r="B47" s="2" t="s">
        <v>16</v>
      </c>
      <c r="C47" s="3">
        <v>2062</v>
      </c>
      <c r="D47" s="3">
        <v>0</v>
      </c>
      <c r="E47" s="4">
        <v>2062</v>
      </c>
      <c r="F47" s="4"/>
    </row>
    <row r="48" spans="1:6" x14ac:dyDescent="0.3">
      <c r="A48" s="51"/>
      <c r="B48" s="2" t="s">
        <v>17</v>
      </c>
      <c r="C48" s="3">
        <v>0.85</v>
      </c>
      <c r="D48" s="3">
        <v>0</v>
      </c>
      <c r="E48" s="4">
        <v>0.85</v>
      </c>
      <c r="F48" s="4"/>
    </row>
    <row r="49" spans="1:6" x14ac:dyDescent="0.3">
      <c r="A49" s="49" t="s">
        <v>32</v>
      </c>
      <c r="B49" s="2" t="s">
        <v>14</v>
      </c>
      <c r="C49" s="3">
        <v>115251</v>
      </c>
      <c r="D49" s="3">
        <v>0</v>
      </c>
      <c r="E49" s="4">
        <v>115251</v>
      </c>
      <c r="F49" s="4"/>
    </row>
    <row r="50" spans="1:6" x14ac:dyDescent="0.3">
      <c r="A50" s="50"/>
      <c r="B50" s="2" t="s">
        <v>15</v>
      </c>
      <c r="C50" s="3">
        <v>46</v>
      </c>
      <c r="D50" s="3">
        <v>0</v>
      </c>
      <c r="E50" s="4">
        <v>46</v>
      </c>
      <c r="F50" s="3">
        <v>46</v>
      </c>
    </row>
    <row r="51" spans="1:6" x14ac:dyDescent="0.3">
      <c r="A51" s="50"/>
      <c r="B51" s="2" t="s">
        <v>16</v>
      </c>
      <c r="C51" s="3">
        <v>2505</v>
      </c>
      <c r="D51" s="3">
        <v>0</v>
      </c>
      <c r="E51" s="4">
        <v>2505</v>
      </c>
      <c r="F51" s="4"/>
    </row>
    <row r="52" spans="1:6" x14ac:dyDescent="0.3">
      <c r="A52" s="51"/>
      <c r="B52" s="2" t="s">
        <v>17</v>
      </c>
      <c r="C52" s="3">
        <v>0.91</v>
      </c>
      <c r="D52" s="3">
        <v>0</v>
      </c>
      <c r="E52" s="4">
        <v>0.91</v>
      </c>
      <c r="F52" s="4"/>
    </row>
    <row r="53" spans="1:6" x14ac:dyDescent="0.3">
      <c r="A53" s="49" t="s">
        <v>34</v>
      </c>
      <c r="B53" s="2" t="s">
        <v>14</v>
      </c>
      <c r="C53" s="3">
        <v>241180</v>
      </c>
      <c r="D53" s="3">
        <v>1147</v>
      </c>
      <c r="E53" s="4">
        <v>242327</v>
      </c>
      <c r="F53" s="4"/>
    </row>
    <row r="54" spans="1:6" x14ac:dyDescent="0.3">
      <c r="A54" s="50"/>
      <c r="B54" s="2" t="s">
        <v>15</v>
      </c>
      <c r="C54" s="3" t="s">
        <v>87</v>
      </c>
      <c r="D54" s="3" t="s">
        <v>87</v>
      </c>
      <c r="E54" s="4">
        <v>115</v>
      </c>
      <c r="F54" s="3">
        <v>115</v>
      </c>
    </row>
    <row r="55" spans="1:6" x14ac:dyDescent="0.3">
      <c r="A55" s="50"/>
      <c r="B55" s="2" t="s">
        <v>16</v>
      </c>
      <c r="C55" s="3" t="s">
        <v>87</v>
      </c>
      <c r="D55" s="3" t="s">
        <v>87</v>
      </c>
      <c r="E55" s="11">
        <v>2107.1913043478262</v>
      </c>
      <c r="F55" s="4"/>
    </row>
    <row r="56" spans="1:6" x14ac:dyDescent="0.3">
      <c r="A56" s="51"/>
      <c r="B56" s="2" t="s">
        <v>17</v>
      </c>
      <c r="C56" s="3">
        <v>0.98</v>
      </c>
      <c r="D56" s="3">
        <v>0</v>
      </c>
      <c r="E56" s="4">
        <v>0.98</v>
      </c>
      <c r="F56" s="4"/>
    </row>
    <row r="57" spans="1:6" x14ac:dyDescent="0.3">
      <c r="A57" s="49" t="s">
        <v>39</v>
      </c>
      <c r="B57" s="2" t="s">
        <v>14</v>
      </c>
      <c r="C57" s="3">
        <v>614590</v>
      </c>
      <c r="D57" s="3">
        <v>0</v>
      </c>
      <c r="E57" s="4">
        <v>614590</v>
      </c>
      <c r="F57" s="4"/>
    </row>
    <row r="58" spans="1:6" x14ac:dyDescent="0.3">
      <c r="A58" s="50"/>
      <c r="B58" s="2" t="s">
        <v>15</v>
      </c>
      <c r="C58" s="3">
        <v>158</v>
      </c>
      <c r="D58" s="3">
        <v>0</v>
      </c>
      <c r="E58" s="4">
        <v>158</v>
      </c>
      <c r="F58" s="3">
        <v>158</v>
      </c>
    </row>
    <row r="59" spans="1:6" x14ac:dyDescent="0.3">
      <c r="A59" s="50"/>
      <c r="B59" s="2" t="s">
        <v>16</v>
      </c>
      <c r="C59" s="3">
        <v>3890</v>
      </c>
      <c r="D59" s="3">
        <v>0</v>
      </c>
      <c r="E59" s="11">
        <v>3889.8101265822784</v>
      </c>
      <c r="F59" s="4"/>
    </row>
    <row r="60" spans="1:6" x14ac:dyDescent="0.3">
      <c r="A60" s="51"/>
      <c r="B60" s="2" t="s">
        <v>17</v>
      </c>
      <c r="C60" s="3">
        <v>1.05</v>
      </c>
      <c r="D60" s="3">
        <v>0</v>
      </c>
      <c r="E60" s="4">
        <v>1.05</v>
      </c>
      <c r="F60" s="4"/>
    </row>
    <row r="61" spans="1:6" x14ac:dyDescent="0.3">
      <c r="A61" s="49" t="s">
        <v>43</v>
      </c>
      <c r="B61" s="2" t="s">
        <v>14</v>
      </c>
      <c r="C61" s="3">
        <v>314829</v>
      </c>
      <c r="D61" s="3">
        <v>0</v>
      </c>
      <c r="E61" s="4">
        <v>314829</v>
      </c>
      <c r="F61" s="4"/>
    </row>
    <row r="62" spans="1:6" x14ac:dyDescent="0.3">
      <c r="A62" s="50"/>
      <c r="B62" s="2" t="s">
        <v>15</v>
      </c>
      <c r="C62" s="3">
        <v>110</v>
      </c>
      <c r="D62" s="3">
        <v>0</v>
      </c>
      <c r="E62" s="4">
        <v>110</v>
      </c>
      <c r="F62" s="3">
        <v>110</v>
      </c>
    </row>
    <row r="63" spans="1:6" x14ac:dyDescent="0.3">
      <c r="A63" s="50"/>
      <c r="B63" s="2" t="s">
        <v>16</v>
      </c>
      <c r="C63" s="3">
        <v>2862</v>
      </c>
      <c r="D63" s="3">
        <v>0</v>
      </c>
      <c r="E63" s="4">
        <v>2862</v>
      </c>
      <c r="F63" s="4"/>
    </row>
    <row r="64" spans="1:6" x14ac:dyDescent="0.3">
      <c r="A64" s="51"/>
      <c r="B64" s="2" t="s">
        <v>17</v>
      </c>
      <c r="C64" s="3">
        <v>0.91</v>
      </c>
      <c r="D64" s="3">
        <v>0</v>
      </c>
      <c r="E64" s="4">
        <v>0.91</v>
      </c>
      <c r="F64" s="4"/>
    </row>
    <row r="65" spans="1:6" x14ac:dyDescent="0.3">
      <c r="A65" s="49" t="s">
        <v>53</v>
      </c>
      <c r="B65" s="2" t="s">
        <v>14</v>
      </c>
      <c r="C65" s="3">
        <v>98893</v>
      </c>
      <c r="D65" s="3">
        <v>0</v>
      </c>
      <c r="E65" s="4">
        <v>98893</v>
      </c>
      <c r="F65" s="4"/>
    </row>
    <row r="66" spans="1:6" x14ac:dyDescent="0.3">
      <c r="A66" s="50"/>
      <c r="B66" s="2" t="s">
        <v>15</v>
      </c>
      <c r="C66" s="3">
        <v>33</v>
      </c>
      <c r="D66" s="3">
        <v>0</v>
      </c>
      <c r="E66" s="4">
        <v>33</v>
      </c>
      <c r="F66" s="3">
        <v>33</v>
      </c>
    </row>
    <row r="67" spans="1:6" x14ac:dyDescent="0.3">
      <c r="A67" s="50"/>
      <c r="B67" s="2" t="s">
        <v>16</v>
      </c>
      <c r="C67" s="3">
        <v>2997</v>
      </c>
      <c r="D67" s="3">
        <v>0</v>
      </c>
      <c r="E67" s="4">
        <v>2997</v>
      </c>
      <c r="F67" s="4"/>
    </row>
    <row r="68" spans="1:6" x14ac:dyDescent="0.3">
      <c r="A68" s="51"/>
      <c r="B68" s="2" t="s">
        <v>17</v>
      </c>
      <c r="C68" s="3">
        <v>1.35</v>
      </c>
      <c r="D68" s="3">
        <v>0</v>
      </c>
      <c r="E68" s="4">
        <v>1.35</v>
      </c>
      <c r="F68" s="4"/>
    </row>
    <row r="69" spans="1:6" s="15" customFormat="1" ht="16.5" customHeight="1" x14ac:dyDescent="0.3">
      <c r="A69" s="16"/>
      <c r="B69" s="16"/>
      <c r="C69" s="66" t="s">
        <v>88</v>
      </c>
      <c r="D69" s="55"/>
      <c r="E69" s="55"/>
      <c r="F69" s="56"/>
    </row>
    <row r="70" spans="1:6" s="10" customFormat="1" x14ac:dyDescent="0.3">
      <c r="A70" s="49" t="s">
        <v>20</v>
      </c>
      <c r="B70" s="9" t="s">
        <v>14</v>
      </c>
      <c r="C70" s="4">
        <v>116797</v>
      </c>
      <c r="D70" s="4">
        <v>0</v>
      </c>
      <c r="E70" s="4">
        <v>116797</v>
      </c>
      <c r="F70" s="4"/>
    </row>
    <row r="71" spans="1:6" s="10" customFormat="1" x14ac:dyDescent="0.3">
      <c r="A71" s="50"/>
      <c r="B71" s="9" t="s">
        <v>15</v>
      </c>
      <c r="C71" s="4">
        <v>48</v>
      </c>
      <c r="D71" s="4">
        <v>0</v>
      </c>
      <c r="E71" s="4">
        <v>48</v>
      </c>
      <c r="F71" s="4">
        <v>48</v>
      </c>
    </row>
    <row r="72" spans="1:6" s="10" customFormat="1" x14ac:dyDescent="0.3">
      <c r="A72" s="50"/>
      <c r="B72" s="9" t="s">
        <v>16</v>
      </c>
      <c r="C72" s="4">
        <v>2433</v>
      </c>
      <c r="D72" s="4">
        <v>0</v>
      </c>
      <c r="E72" s="4">
        <v>2433</v>
      </c>
      <c r="F72" s="4"/>
    </row>
    <row r="73" spans="1:6" s="10" customFormat="1" x14ac:dyDescent="0.3">
      <c r="A73" s="51"/>
      <c r="B73" s="9" t="s">
        <v>17</v>
      </c>
      <c r="C73" s="4">
        <v>0.19</v>
      </c>
      <c r="D73" s="4">
        <v>0</v>
      </c>
      <c r="E73" s="4">
        <v>0.19</v>
      </c>
      <c r="F73" s="4"/>
    </row>
    <row r="74" spans="1:6" s="10" customFormat="1" x14ac:dyDescent="0.3">
      <c r="A74" s="49" t="s">
        <v>26</v>
      </c>
      <c r="B74" s="9" t="s">
        <v>14</v>
      </c>
      <c r="C74" s="4">
        <v>573005</v>
      </c>
      <c r="D74" s="4">
        <v>0</v>
      </c>
      <c r="E74" s="4">
        <v>573005</v>
      </c>
      <c r="F74" s="4"/>
    </row>
    <row r="75" spans="1:6" s="10" customFormat="1" x14ac:dyDescent="0.3">
      <c r="A75" s="50"/>
      <c r="B75" s="9" t="s">
        <v>15</v>
      </c>
      <c r="C75" s="4">
        <v>165</v>
      </c>
      <c r="D75" s="4">
        <v>0</v>
      </c>
      <c r="E75" s="4">
        <v>165</v>
      </c>
      <c r="F75" s="4">
        <v>165</v>
      </c>
    </row>
    <row r="76" spans="1:6" s="10" customFormat="1" x14ac:dyDescent="0.3">
      <c r="A76" s="50"/>
      <c r="B76" s="9" t="s">
        <v>16</v>
      </c>
      <c r="C76" s="4">
        <v>3473</v>
      </c>
      <c r="D76" s="4">
        <v>0</v>
      </c>
      <c r="E76" s="4">
        <v>3473</v>
      </c>
      <c r="F76" s="4"/>
    </row>
    <row r="77" spans="1:6" s="10" customFormat="1" x14ac:dyDescent="0.3">
      <c r="A77" s="51"/>
      <c r="B77" s="9" t="s">
        <v>17</v>
      </c>
      <c r="C77" s="4">
        <v>2.1800000000000002</v>
      </c>
      <c r="D77" s="4">
        <v>0</v>
      </c>
      <c r="E77" s="4">
        <v>2.1800000000000002</v>
      </c>
      <c r="F77" s="4"/>
    </row>
    <row r="78" spans="1:6" s="10" customFormat="1" x14ac:dyDescent="0.3">
      <c r="A78" s="49" t="s">
        <v>28</v>
      </c>
      <c r="B78" s="9" t="s">
        <v>14</v>
      </c>
      <c r="C78" s="4">
        <v>161592</v>
      </c>
      <c r="D78" s="4">
        <v>0</v>
      </c>
      <c r="E78" s="4">
        <v>161592</v>
      </c>
      <c r="F78" s="4"/>
    </row>
    <row r="79" spans="1:6" s="10" customFormat="1" x14ac:dyDescent="0.3">
      <c r="A79" s="50"/>
      <c r="B79" s="9" t="s">
        <v>15</v>
      </c>
      <c r="C79" s="4">
        <v>120</v>
      </c>
      <c r="D79" s="4">
        <v>0</v>
      </c>
      <c r="E79" s="4">
        <v>120</v>
      </c>
      <c r="F79" s="4">
        <v>120</v>
      </c>
    </row>
    <row r="80" spans="1:6" s="10" customFormat="1" x14ac:dyDescent="0.3">
      <c r="A80" s="50"/>
      <c r="B80" s="9" t="s">
        <v>16</v>
      </c>
      <c r="C80" s="4">
        <v>1347</v>
      </c>
      <c r="D80" s="4">
        <v>0</v>
      </c>
      <c r="E80" s="4">
        <v>1347</v>
      </c>
      <c r="F80" s="4"/>
    </row>
    <row r="81" spans="1:6" s="10" customFormat="1" x14ac:dyDescent="0.3">
      <c r="A81" s="51"/>
      <c r="B81" s="9" t="s">
        <v>17</v>
      </c>
      <c r="C81" s="12">
        <f>+(C78/55315016)*100</f>
        <v>0.2921304406745539</v>
      </c>
      <c r="D81" s="11">
        <v>0</v>
      </c>
      <c r="E81" s="12">
        <f>+(E78/55315016)*100</f>
        <v>0.2921304406745539</v>
      </c>
      <c r="F81" s="4"/>
    </row>
    <row r="82" spans="1:6" s="10" customFormat="1" x14ac:dyDescent="0.3">
      <c r="A82" s="49" t="s">
        <v>44</v>
      </c>
      <c r="B82" s="9" t="s">
        <v>14</v>
      </c>
      <c r="C82" s="4">
        <v>179419</v>
      </c>
      <c r="D82" s="4">
        <v>0</v>
      </c>
      <c r="E82" s="4">
        <v>179419</v>
      </c>
      <c r="F82" s="4"/>
    </row>
    <row r="83" spans="1:6" s="10" customFormat="1" x14ac:dyDescent="0.3">
      <c r="A83" s="50"/>
      <c r="B83" s="9" t="s">
        <v>15</v>
      </c>
      <c r="C83" s="4">
        <v>79</v>
      </c>
      <c r="D83" s="4">
        <v>0</v>
      </c>
      <c r="E83" s="4">
        <v>79</v>
      </c>
      <c r="F83" s="4">
        <v>79</v>
      </c>
    </row>
    <row r="84" spans="1:6" s="10" customFormat="1" x14ac:dyDescent="0.3">
      <c r="A84" s="50"/>
      <c r="B84" s="9" t="s">
        <v>16</v>
      </c>
      <c r="C84" s="4">
        <v>2271</v>
      </c>
      <c r="D84" s="4">
        <v>0</v>
      </c>
      <c r="E84" s="4">
        <v>2271</v>
      </c>
      <c r="F84" s="4"/>
    </row>
    <row r="85" spans="1:6" s="10" customFormat="1" x14ac:dyDescent="0.3">
      <c r="A85" s="51"/>
      <c r="B85" s="9" t="s">
        <v>17</v>
      </c>
      <c r="C85" s="4">
        <v>0.21</v>
      </c>
      <c r="D85" s="4">
        <v>0</v>
      </c>
      <c r="E85" s="4">
        <v>0.21</v>
      </c>
      <c r="F85" s="4"/>
    </row>
    <row r="86" spans="1:6" s="10" customFormat="1" x14ac:dyDescent="0.3">
      <c r="A86" s="49" t="s">
        <v>48</v>
      </c>
      <c r="B86" s="9" t="s">
        <v>14</v>
      </c>
      <c r="C86" s="4">
        <v>649967</v>
      </c>
      <c r="D86" s="4">
        <v>0</v>
      </c>
      <c r="E86" s="4">
        <v>649967</v>
      </c>
      <c r="F86" s="4"/>
    </row>
    <row r="87" spans="1:6" s="10" customFormat="1" x14ac:dyDescent="0.3">
      <c r="A87" s="50"/>
      <c r="B87" s="9" t="s">
        <v>15</v>
      </c>
      <c r="C87" s="4">
        <v>432</v>
      </c>
      <c r="D87" s="4">
        <v>0</v>
      </c>
      <c r="E87" s="4">
        <v>432</v>
      </c>
      <c r="F87" s="4">
        <v>432</v>
      </c>
    </row>
    <row r="88" spans="1:6" s="10" customFormat="1" x14ac:dyDescent="0.3">
      <c r="A88" s="50"/>
      <c r="B88" s="9" t="s">
        <v>16</v>
      </c>
      <c r="C88" s="4">
        <v>1505</v>
      </c>
      <c r="D88" s="4">
        <v>0</v>
      </c>
      <c r="E88" s="4">
        <v>1505</v>
      </c>
      <c r="F88" s="4"/>
    </row>
    <row r="89" spans="1:6" s="10" customFormat="1" x14ac:dyDescent="0.3">
      <c r="A89" s="51"/>
      <c r="B89" s="9" t="s">
        <v>17</v>
      </c>
      <c r="C89" s="4">
        <v>0.3</v>
      </c>
      <c r="D89" s="4">
        <v>0</v>
      </c>
      <c r="E89" s="4">
        <v>0.3</v>
      </c>
      <c r="F89" s="4"/>
    </row>
    <row r="90" spans="1:6" s="10" customFormat="1" x14ac:dyDescent="0.3">
      <c r="A90" s="49" t="s">
        <v>49</v>
      </c>
      <c r="B90" s="9" t="s">
        <v>14</v>
      </c>
      <c r="C90" s="4">
        <v>440462</v>
      </c>
      <c r="D90" s="4">
        <v>0</v>
      </c>
      <c r="E90" s="4">
        <v>440462</v>
      </c>
      <c r="F90" s="4"/>
    </row>
    <row r="91" spans="1:6" s="10" customFormat="1" x14ac:dyDescent="0.3">
      <c r="A91" s="50"/>
      <c r="B91" s="9" t="s">
        <v>15</v>
      </c>
      <c r="C91" s="4">
        <v>140</v>
      </c>
      <c r="D91" s="4">
        <v>0</v>
      </c>
      <c r="E91" s="4">
        <v>140</v>
      </c>
      <c r="F91" s="4">
        <v>140</v>
      </c>
    </row>
    <row r="92" spans="1:6" s="10" customFormat="1" x14ac:dyDescent="0.3">
      <c r="A92" s="50"/>
      <c r="B92" s="9" t="s">
        <v>16</v>
      </c>
      <c r="C92" s="4">
        <v>3146</v>
      </c>
      <c r="D92" s="4">
        <v>0</v>
      </c>
      <c r="E92" s="4">
        <v>3146</v>
      </c>
      <c r="F92" s="4"/>
    </row>
    <row r="93" spans="1:6" s="10" customFormat="1" x14ac:dyDescent="0.3">
      <c r="A93" s="51"/>
      <c r="B93" s="9" t="s">
        <v>17</v>
      </c>
      <c r="C93" s="4">
        <v>2.11</v>
      </c>
      <c r="D93" s="4">
        <v>0</v>
      </c>
      <c r="E93" s="4">
        <v>2.11</v>
      </c>
      <c r="F93" s="4"/>
    </row>
    <row r="94" spans="1:6" s="10" customFormat="1" x14ac:dyDescent="0.3">
      <c r="A94" s="49" t="s">
        <v>93</v>
      </c>
      <c r="B94" s="9" t="s">
        <v>14</v>
      </c>
      <c r="C94" s="4">
        <v>67363</v>
      </c>
      <c r="D94" s="4">
        <v>0</v>
      </c>
      <c r="E94" s="4">
        <v>67363</v>
      </c>
      <c r="F94" s="4"/>
    </row>
    <row r="95" spans="1:6" s="10" customFormat="1" x14ac:dyDescent="0.3">
      <c r="A95" s="50"/>
      <c r="B95" s="9" t="s">
        <v>15</v>
      </c>
      <c r="C95" s="4">
        <v>24</v>
      </c>
      <c r="D95" s="4">
        <v>0</v>
      </c>
      <c r="E95" s="4">
        <v>24</v>
      </c>
      <c r="F95" s="4">
        <v>24</v>
      </c>
    </row>
    <row r="96" spans="1:6" s="10" customFormat="1" x14ac:dyDescent="0.3">
      <c r="A96" s="50"/>
      <c r="B96" s="9" t="s">
        <v>16</v>
      </c>
      <c r="C96" s="4">
        <v>2807</v>
      </c>
      <c r="D96" s="4">
        <v>0</v>
      </c>
      <c r="E96" s="4">
        <v>2807</v>
      </c>
      <c r="F96" s="4"/>
    </row>
    <row r="97" spans="1:6" s="10" customFormat="1" x14ac:dyDescent="0.3">
      <c r="A97" s="51"/>
      <c r="B97" s="9" t="s">
        <v>17</v>
      </c>
      <c r="C97" s="4">
        <v>0.68</v>
      </c>
      <c r="D97" s="4">
        <v>0</v>
      </c>
      <c r="E97" s="4">
        <v>0.68</v>
      </c>
      <c r="F97" s="4"/>
    </row>
    <row r="98" spans="1:6" s="10" customFormat="1" x14ac:dyDescent="0.3">
      <c r="A98" s="49" t="s">
        <v>94</v>
      </c>
      <c r="B98" s="9" t="s">
        <v>14</v>
      </c>
      <c r="C98" s="4">
        <v>277188</v>
      </c>
      <c r="D98" s="4">
        <v>1255827</v>
      </c>
      <c r="E98" s="4">
        <v>1533015</v>
      </c>
      <c r="F98" s="4"/>
    </row>
    <row r="99" spans="1:6" s="10" customFormat="1" x14ac:dyDescent="0.3">
      <c r="A99" s="50"/>
      <c r="B99" s="9" t="s">
        <v>15</v>
      </c>
      <c r="C99" s="4">
        <v>116</v>
      </c>
      <c r="D99" s="4">
        <v>123</v>
      </c>
      <c r="E99" s="4">
        <v>239</v>
      </c>
      <c r="F99" s="4">
        <v>237</v>
      </c>
    </row>
    <row r="100" spans="1:6" s="10" customFormat="1" x14ac:dyDescent="0.3">
      <c r="A100" s="50"/>
      <c r="B100" s="9" t="s">
        <v>16</v>
      </c>
      <c r="C100" s="4">
        <v>2390</v>
      </c>
      <c r="D100" s="4">
        <v>10210</v>
      </c>
      <c r="E100" s="11">
        <v>6414.2887029288704</v>
      </c>
      <c r="F100" s="4"/>
    </row>
    <row r="101" spans="1:6" s="10" customFormat="1" x14ac:dyDescent="0.3">
      <c r="A101" s="51"/>
      <c r="B101" s="9" t="s">
        <v>17</v>
      </c>
      <c r="C101" s="4">
        <v>0.23</v>
      </c>
      <c r="D101" s="4">
        <v>1.06</v>
      </c>
      <c r="E101" s="4">
        <v>1.29</v>
      </c>
      <c r="F101" s="4"/>
    </row>
    <row r="102" spans="1:6" s="10" customFormat="1" x14ac:dyDescent="0.3">
      <c r="A102" s="49" t="s">
        <v>95</v>
      </c>
      <c r="B102" s="9" t="s">
        <v>14</v>
      </c>
      <c r="C102" s="4">
        <v>996794</v>
      </c>
      <c r="D102" s="4">
        <v>0</v>
      </c>
      <c r="E102" s="4">
        <v>996794</v>
      </c>
      <c r="F102" s="4"/>
    </row>
    <row r="103" spans="1:6" s="10" customFormat="1" x14ac:dyDescent="0.3">
      <c r="A103" s="50"/>
      <c r="B103" s="9" t="s">
        <v>15</v>
      </c>
      <c r="C103" s="4">
        <v>511</v>
      </c>
      <c r="D103" s="4">
        <v>0</v>
      </c>
      <c r="E103" s="4">
        <v>511</v>
      </c>
      <c r="F103" s="4">
        <v>511</v>
      </c>
    </row>
    <row r="104" spans="1:6" s="10" customFormat="1" x14ac:dyDescent="0.3">
      <c r="A104" s="50"/>
      <c r="B104" s="9" t="s">
        <v>16</v>
      </c>
      <c r="C104" s="4">
        <v>1951</v>
      </c>
      <c r="D104" s="4">
        <v>0</v>
      </c>
      <c r="E104" s="4">
        <v>1951</v>
      </c>
      <c r="F104" s="4"/>
    </row>
    <row r="105" spans="1:6" s="10" customFormat="1" x14ac:dyDescent="0.3">
      <c r="A105" s="51"/>
      <c r="B105" s="9" t="s">
        <v>17</v>
      </c>
      <c r="C105" s="4">
        <v>0.35</v>
      </c>
      <c r="D105" s="4">
        <v>0</v>
      </c>
      <c r="E105" s="4">
        <v>0.35</v>
      </c>
      <c r="F105" s="4"/>
    </row>
    <row r="106" spans="1:6" s="10" customFormat="1" x14ac:dyDescent="0.3">
      <c r="A106" s="49" t="s">
        <v>96</v>
      </c>
      <c r="B106" s="9" t="s">
        <v>14</v>
      </c>
      <c r="C106" s="4">
        <v>331221</v>
      </c>
      <c r="D106" s="4">
        <v>1635088</v>
      </c>
      <c r="E106" s="4">
        <v>1966309</v>
      </c>
      <c r="F106" s="4"/>
    </row>
    <row r="107" spans="1:6" s="10" customFormat="1" x14ac:dyDescent="0.3">
      <c r="A107" s="50"/>
      <c r="B107" s="9" t="s">
        <v>15</v>
      </c>
      <c r="C107" s="4">
        <v>103</v>
      </c>
      <c r="D107" s="4">
        <v>392</v>
      </c>
      <c r="E107" s="4">
        <v>495</v>
      </c>
      <c r="F107" s="4">
        <v>448</v>
      </c>
    </row>
    <row r="108" spans="1:6" s="10" customFormat="1" x14ac:dyDescent="0.3">
      <c r="A108" s="50"/>
      <c r="B108" s="9" t="s">
        <v>16</v>
      </c>
      <c r="C108" s="4">
        <v>3216</v>
      </c>
      <c r="D108" s="4">
        <v>4171</v>
      </c>
      <c r="E108" s="11">
        <v>3972.3414141414141</v>
      </c>
      <c r="F108" s="4"/>
    </row>
    <row r="109" spans="1:6" s="10" customFormat="1" x14ac:dyDescent="0.3">
      <c r="A109" s="51"/>
      <c r="B109" s="9" t="s">
        <v>17</v>
      </c>
      <c r="C109" s="4">
        <v>0.83</v>
      </c>
      <c r="D109" s="4">
        <v>4.1100000000000003</v>
      </c>
      <c r="E109" s="4">
        <v>4.9400000000000004</v>
      </c>
      <c r="F109" s="4"/>
    </row>
    <row r="110" spans="1:6" s="10" customFormat="1" x14ac:dyDescent="0.3">
      <c r="A110" s="49" t="s">
        <v>50</v>
      </c>
      <c r="B110" s="9" t="s">
        <v>14</v>
      </c>
      <c r="C110" s="4">
        <v>0</v>
      </c>
      <c r="D110" s="4">
        <v>0</v>
      </c>
      <c r="E110" s="4">
        <v>0</v>
      </c>
      <c r="F110" s="4"/>
    </row>
    <row r="111" spans="1:6" s="10" customFormat="1" x14ac:dyDescent="0.3">
      <c r="A111" s="50"/>
      <c r="B111" s="9" t="s">
        <v>15</v>
      </c>
      <c r="C111" s="4">
        <v>0</v>
      </c>
      <c r="D111" s="4">
        <v>0</v>
      </c>
      <c r="E111" s="4">
        <v>0</v>
      </c>
      <c r="F111" s="4">
        <v>0</v>
      </c>
    </row>
    <row r="112" spans="1:6" s="10" customFormat="1" x14ac:dyDescent="0.3">
      <c r="A112" s="50"/>
      <c r="B112" s="9" t="s">
        <v>16</v>
      </c>
      <c r="C112" s="4">
        <v>0</v>
      </c>
      <c r="D112" s="4">
        <v>0</v>
      </c>
      <c r="E112" s="4">
        <v>0</v>
      </c>
      <c r="F112" s="4"/>
    </row>
    <row r="113" spans="1:6" s="10" customFormat="1" x14ac:dyDescent="0.3">
      <c r="A113" s="51"/>
      <c r="B113" s="9" t="s">
        <v>17</v>
      </c>
      <c r="C113" s="4">
        <v>0</v>
      </c>
      <c r="D113" s="4">
        <v>0</v>
      </c>
      <c r="E113" s="4">
        <v>0</v>
      </c>
      <c r="F113" s="4"/>
    </row>
    <row r="114" spans="1:6" s="15" customFormat="1" ht="16.5" customHeight="1" x14ac:dyDescent="0.3">
      <c r="A114" s="16"/>
      <c r="B114" s="16"/>
      <c r="C114" s="66" t="s">
        <v>40</v>
      </c>
      <c r="D114" s="55"/>
      <c r="E114" s="55"/>
      <c r="F114" s="56"/>
    </row>
    <row r="115" spans="1:6" s="10" customFormat="1" x14ac:dyDescent="0.3">
      <c r="A115" s="49" t="s">
        <v>40</v>
      </c>
      <c r="B115" s="9" t="s">
        <v>14</v>
      </c>
      <c r="C115" s="4">
        <v>553069</v>
      </c>
      <c r="D115" s="4">
        <v>0</v>
      </c>
      <c r="E115" s="4">
        <v>553069</v>
      </c>
      <c r="F115" s="4"/>
    </row>
    <row r="116" spans="1:6" s="10" customFormat="1" x14ac:dyDescent="0.3">
      <c r="A116" s="50"/>
      <c r="B116" s="9" t="s">
        <v>15</v>
      </c>
      <c r="C116" s="4">
        <v>289</v>
      </c>
      <c r="D116" s="4">
        <v>0</v>
      </c>
      <c r="E116" s="4">
        <v>289</v>
      </c>
      <c r="F116" s="4">
        <v>251</v>
      </c>
    </row>
    <row r="117" spans="1:6" s="10" customFormat="1" x14ac:dyDescent="0.3">
      <c r="A117" s="50"/>
      <c r="B117" s="9" t="s">
        <v>16</v>
      </c>
      <c r="C117" s="4">
        <v>1914</v>
      </c>
      <c r="D117" s="4">
        <v>0</v>
      </c>
      <c r="E117" s="4">
        <v>1914</v>
      </c>
      <c r="F117" s="4"/>
    </row>
    <row r="118" spans="1:6" s="10" customFormat="1" x14ac:dyDescent="0.3">
      <c r="A118" s="51"/>
      <c r="B118" s="9" t="s">
        <v>17</v>
      </c>
      <c r="C118" s="4">
        <v>0.56999999999999995</v>
      </c>
      <c r="D118" s="4">
        <v>0</v>
      </c>
      <c r="E118" s="4">
        <v>0.56999999999999995</v>
      </c>
      <c r="F118" s="4"/>
    </row>
    <row r="119" spans="1:6" s="15" customFormat="1" ht="16.5" customHeight="1" x14ac:dyDescent="0.3">
      <c r="A119" s="16"/>
      <c r="B119" s="16"/>
      <c r="C119" s="66" t="s">
        <v>46</v>
      </c>
      <c r="D119" s="55"/>
      <c r="E119" s="55"/>
      <c r="F119" s="56"/>
    </row>
    <row r="120" spans="1:6" s="10" customFormat="1" x14ac:dyDescent="0.3">
      <c r="A120" s="49" t="s">
        <v>46</v>
      </c>
      <c r="B120" s="9" t="s">
        <v>14</v>
      </c>
      <c r="C120" s="4">
        <v>48966</v>
      </c>
      <c r="D120" s="4">
        <v>47030</v>
      </c>
      <c r="E120" s="4">
        <v>95996</v>
      </c>
      <c r="F120" s="4"/>
    </row>
    <row r="121" spans="1:6" s="10" customFormat="1" x14ac:dyDescent="0.3">
      <c r="A121" s="50"/>
      <c r="B121" s="9" t="s">
        <v>15</v>
      </c>
      <c r="C121" s="4">
        <v>54</v>
      </c>
      <c r="D121" s="4">
        <v>51</v>
      </c>
      <c r="E121" s="4">
        <v>105</v>
      </c>
      <c r="F121" s="4">
        <v>105</v>
      </c>
    </row>
    <row r="122" spans="1:6" s="10" customFormat="1" x14ac:dyDescent="0.3">
      <c r="A122" s="50"/>
      <c r="B122" s="9" t="s">
        <v>16</v>
      </c>
      <c r="C122" s="4">
        <v>907</v>
      </c>
      <c r="D122" s="4">
        <v>922</v>
      </c>
      <c r="E122" s="11">
        <v>914.24761904761908</v>
      </c>
      <c r="F122" s="4"/>
    </row>
    <row r="123" spans="1:6" s="10" customFormat="1" x14ac:dyDescent="0.3">
      <c r="A123" s="51"/>
      <c r="B123" s="9" t="s">
        <v>17</v>
      </c>
      <c r="C123" s="4">
        <v>0.23</v>
      </c>
      <c r="D123" s="4">
        <v>0.22</v>
      </c>
      <c r="E123" s="4">
        <v>0.45</v>
      </c>
      <c r="F123" s="4"/>
    </row>
    <row r="124" spans="1:6" s="15" customFormat="1" ht="16.5" customHeight="1" x14ac:dyDescent="0.3">
      <c r="A124" s="16"/>
      <c r="B124" s="16"/>
      <c r="C124" s="66" t="s">
        <v>85</v>
      </c>
      <c r="D124" s="55"/>
      <c r="E124" s="55"/>
      <c r="F124" s="56"/>
    </row>
    <row r="125" spans="1:6" s="10" customFormat="1" x14ac:dyDescent="0.3">
      <c r="A125" s="49" t="s">
        <v>92</v>
      </c>
      <c r="B125" s="9" t="s">
        <v>14</v>
      </c>
      <c r="C125" s="4">
        <v>70755</v>
      </c>
      <c r="D125" s="4">
        <v>0</v>
      </c>
      <c r="E125" s="4">
        <v>70755</v>
      </c>
      <c r="F125" s="4"/>
    </row>
    <row r="126" spans="1:6" s="10" customFormat="1" x14ac:dyDescent="0.3">
      <c r="A126" s="50"/>
      <c r="B126" s="9" t="s">
        <v>15</v>
      </c>
      <c r="C126" s="4">
        <v>36</v>
      </c>
      <c r="D126" s="4">
        <v>0</v>
      </c>
      <c r="E126" s="4">
        <v>36</v>
      </c>
      <c r="F126" s="4">
        <v>36</v>
      </c>
    </row>
    <row r="127" spans="1:6" s="10" customFormat="1" x14ac:dyDescent="0.3">
      <c r="A127" s="50"/>
      <c r="B127" s="9" t="s">
        <v>16</v>
      </c>
      <c r="C127" s="4">
        <v>1965</v>
      </c>
      <c r="D127" s="4">
        <v>0</v>
      </c>
      <c r="E127" s="4">
        <v>1965</v>
      </c>
      <c r="F127" s="4"/>
    </row>
    <row r="128" spans="1:6" s="10" customFormat="1" x14ac:dyDescent="0.3">
      <c r="A128" s="51"/>
      <c r="B128" s="9" t="s">
        <v>17</v>
      </c>
      <c r="C128" s="4">
        <v>0.92</v>
      </c>
      <c r="D128" s="4">
        <v>0</v>
      </c>
      <c r="E128" s="4">
        <v>0.92</v>
      </c>
      <c r="F128" s="4"/>
    </row>
    <row r="129" spans="1:6" s="10" customFormat="1" x14ac:dyDescent="0.3">
      <c r="A129" s="49" t="s">
        <v>30</v>
      </c>
      <c r="B129" s="9" t="s">
        <v>14</v>
      </c>
      <c r="C129" s="4">
        <v>851229</v>
      </c>
      <c r="D129" s="4">
        <v>0</v>
      </c>
      <c r="E129" s="4">
        <v>851229</v>
      </c>
      <c r="F129" s="4"/>
    </row>
    <row r="130" spans="1:6" s="10" customFormat="1" x14ac:dyDescent="0.3">
      <c r="A130" s="50"/>
      <c r="B130" s="9" t="s">
        <v>15</v>
      </c>
      <c r="C130" s="4">
        <v>458</v>
      </c>
      <c r="D130" s="4">
        <v>0</v>
      </c>
      <c r="E130" s="4">
        <v>458</v>
      </c>
      <c r="F130" s="4">
        <v>458</v>
      </c>
    </row>
    <row r="131" spans="1:6" s="10" customFormat="1" x14ac:dyDescent="0.3">
      <c r="A131" s="50"/>
      <c r="B131" s="9" t="s">
        <v>16</v>
      </c>
      <c r="C131" s="4">
        <v>1859</v>
      </c>
      <c r="D131" s="4">
        <v>0</v>
      </c>
      <c r="E131" s="4">
        <v>1859</v>
      </c>
      <c r="F131" s="4"/>
    </row>
    <row r="132" spans="1:6" s="10" customFormat="1" x14ac:dyDescent="0.3">
      <c r="A132" s="51"/>
      <c r="B132" s="9" t="s">
        <v>17</v>
      </c>
      <c r="C132" s="4">
        <v>1.53</v>
      </c>
      <c r="D132" s="4">
        <v>0</v>
      </c>
      <c r="E132" s="4">
        <v>1.53</v>
      </c>
      <c r="F132" s="4"/>
    </row>
    <row r="133" spans="1:6" s="10" customFormat="1" x14ac:dyDescent="0.3">
      <c r="A133" s="49" t="s">
        <v>33</v>
      </c>
      <c r="B133" s="9" t="s">
        <v>14</v>
      </c>
      <c r="C133" s="4">
        <v>264293</v>
      </c>
      <c r="D133" s="4">
        <v>165246</v>
      </c>
      <c r="E133" s="4">
        <v>429539</v>
      </c>
      <c r="F133" s="4"/>
    </row>
    <row r="134" spans="1:6" s="10" customFormat="1" x14ac:dyDescent="0.3">
      <c r="A134" s="50"/>
      <c r="B134" s="9" t="s">
        <v>15</v>
      </c>
      <c r="C134" s="4">
        <v>155</v>
      </c>
      <c r="D134" s="4">
        <v>103</v>
      </c>
      <c r="E134" s="4">
        <v>258</v>
      </c>
      <c r="F134" s="4">
        <v>258</v>
      </c>
    </row>
    <row r="135" spans="1:6" s="10" customFormat="1" x14ac:dyDescent="0.3">
      <c r="A135" s="50"/>
      <c r="B135" s="9" t="s">
        <v>16</v>
      </c>
      <c r="C135" s="4">
        <v>1705</v>
      </c>
      <c r="D135" s="4">
        <v>1604</v>
      </c>
      <c r="E135" s="11">
        <v>1664.8798449612402</v>
      </c>
      <c r="F135" s="4"/>
    </row>
    <row r="136" spans="1:6" s="10" customFormat="1" x14ac:dyDescent="0.3">
      <c r="A136" s="51"/>
      <c r="B136" s="9" t="s">
        <v>17</v>
      </c>
      <c r="C136" s="4">
        <v>0.69</v>
      </c>
      <c r="D136" s="4">
        <v>0.43</v>
      </c>
      <c r="E136" s="4">
        <v>1.1200000000000001</v>
      </c>
      <c r="F136" s="4"/>
    </row>
    <row r="137" spans="1:6" s="10" customFormat="1" x14ac:dyDescent="0.3">
      <c r="A137" s="49" t="s">
        <v>35</v>
      </c>
      <c r="B137" s="9" t="s">
        <v>14</v>
      </c>
      <c r="C137" s="4">
        <v>1162965</v>
      </c>
      <c r="D137" s="4">
        <v>121642</v>
      </c>
      <c r="E137" s="4">
        <v>1284607</v>
      </c>
      <c r="F137" s="4"/>
    </row>
    <row r="138" spans="1:6" s="10" customFormat="1" x14ac:dyDescent="0.3">
      <c r="A138" s="50"/>
      <c r="B138" s="9" t="s">
        <v>15</v>
      </c>
      <c r="C138" s="4">
        <v>799</v>
      </c>
      <c r="D138" s="4">
        <v>11</v>
      </c>
      <c r="E138" s="4">
        <v>810</v>
      </c>
      <c r="F138" s="4">
        <v>806</v>
      </c>
    </row>
    <row r="139" spans="1:6" s="10" customFormat="1" x14ac:dyDescent="0.3">
      <c r="A139" s="50"/>
      <c r="B139" s="9" t="s">
        <v>16</v>
      </c>
      <c r="C139" s="4">
        <v>1456</v>
      </c>
      <c r="D139" s="4">
        <v>11058</v>
      </c>
      <c r="E139" s="11">
        <v>1585.9345679012345</v>
      </c>
      <c r="F139" s="4"/>
    </row>
    <row r="140" spans="1:6" s="10" customFormat="1" x14ac:dyDescent="0.3">
      <c r="A140" s="51"/>
      <c r="B140" s="9" t="s">
        <v>17</v>
      </c>
      <c r="C140" s="4">
        <v>0.74</v>
      </c>
      <c r="D140" s="4">
        <v>0.08</v>
      </c>
      <c r="E140" s="4">
        <v>0.82</v>
      </c>
      <c r="F140" s="4"/>
    </row>
    <row r="141" spans="1:6" s="10" customFormat="1" x14ac:dyDescent="0.3">
      <c r="A141" s="49" t="s">
        <v>36</v>
      </c>
      <c r="B141" s="9" t="s">
        <v>14</v>
      </c>
      <c r="C141" s="4">
        <v>1653657</v>
      </c>
      <c r="D141" s="4">
        <v>1098214</v>
      </c>
      <c r="E141" s="4">
        <v>2751871</v>
      </c>
      <c r="F141" s="4"/>
    </row>
    <row r="142" spans="1:6" s="10" customFormat="1" x14ac:dyDescent="0.3">
      <c r="A142" s="50"/>
      <c r="B142" s="9" t="s">
        <v>15</v>
      </c>
      <c r="C142" s="4">
        <v>459</v>
      </c>
      <c r="D142" s="4">
        <v>264</v>
      </c>
      <c r="E142" s="4">
        <v>723</v>
      </c>
      <c r="F142" s="4">
        <v>546</v>
      </c>
    </row>
    <row r="143" spans="1:6" s="10" customFormat="1" x14ac:dyDescent="0.3">
      <c r="A143" s="50"/>
      <c r="B143" s="9" t="s">
        <v>16</v>
      </c>
      <c r="C143" s="4">
        <v>3603</v>
      </c>
      <c r="D143" s="4">
        <v>4160</v>
      </c>
      <c r="E143" s="11">
        <v>3806.1839557399721</v>
      </c>
      <c r="F143" s="4"/>
    </row>
    <row r="144" spans="1:6" s="10" customFormat="1" x14ac:dyDescent="0.3">
      <c r="A144" s="51"/>
      <c r="B144" s="9" t="s">
        <v>17</v>
      </c>
      <c r="C144" s="4">
        <v>1.18</v>
      </c>
      <c r="D144" s="4">
        <v>0.78</v>
      </c>
      <c r="E144" s="4">
        <v>1.96</v>
      </c>
      <c r="F144" s="4"/>
    </row>
    <row r="145" spans="1:6" s="10" customFormat="1" x14ac:dyDescent="0.3">
      <c r="A145" s="49" t="s">
        <v>37</v>
      </c>
      <c r="B145" s="9" t="s">
        <v>14</v>
      </c>
      <c r="C145" s="4">
        <v>222465</v>
      </c>
      <c r="D145" s="4">
        <v>121337</v>
      </c>
      <c r="E145" s="4">
        <v>343802</v>
      </c>
      <c r="F145" s="4"/>
    </row>
    <row r="146" spans="1:6" s="10" customFormat="1" x14ac:dyDescent="0.3">
      <c r="A146" s="50"/>
      <c r="B146" s="9" t="s">
        <v>15</v>
      </c>
      <c r="C146" s="4">
        <v>142</v>
      </c>
      <c r="D146" s="4">
        <v>83</v>
      </c>
      <c r="E146" s="4">
        <v>225</v>
      </c>
      <c r="F146" s="4">
        <v>219</v>
      </c>
    </row>
    <row r="147" spans="1:6" s="10" customFormat="1" x14ac:dyDescent="0.3">
      <c r="A147" s="50"/>
      <c r="B147" s="9" t="s">
        <v>16</v>
      </c>
      <c r="C147" s="4">
        <v>1567</v>
      </c>
      <c r="D147" s="4">
        <v>1462</v>
      </c>
      <c r="E147" s="11">
        <v>1528.0088888888888</v>
      </c>
      <c r="F147" s="4"/>
    </row>
    <row r="148" spans="1:6" s="10" customFormat="1" x14ac:dyDescent="0.3">
      <c r="A148" s="51"/>
      <c r="B148" s="9" t="s">
        <v>17</v>
      </c>
      <c r="C148" s="4">
        <v>0.44</v>
      </c>
      <c r="D148" s="4">
        <v>0.24</v>
      </c>
      <c r="E148" s="4">
        <v>0.68</v>
      </c>
      <c r="F148" s="4"/>
    </row>
    <row r="149" spans="1:6" s="10" customFormat="1" x14ac:dyDescent="0.3">
      <c r="A149" s="49" t="s">
        <v>38</v>
      </c>
      <c r="B149" s="9" t="s">
        <v>14</v>
      </c>
      <c r="C149" s="4">
        <v>303494</v>
      </c>
      <c r="D149" s="4">
        <v>244476</v>
      </c>
      <c r="E149" s="4">
        <v>547970</v>
      </c>
      <c r="F149" s="4"/>
    </row>
    <row r="150" spans="1:6" s="10" customFormat="1" x14ac:dyDescent="0.3">
      <c r="A150" s="50"/>
      <c r="B150" s="9" t="s">
        <v>15</v>
      </c>
      <c r="C150" s="4">
        <v>240</v>
      </c>
      <c r="D150" s="4">
        <v>38</v>
      </c>
      <c r="E150" s="4">
        <v>278</v>
      </c>
      <c r="F150" s="4">
        <v>270</v>
      </c>
    </row>
    <row r="151" spans="1:6" s="10" customFormat="1" x14ac:dyDescent="0.3">
      <c r="A151" s="50"/>
      <c r="B151" s="9" t="s">
        <v>16</v>
      </c>
      <c r="C151" s="4">
        <v>1265</v>
      </c>
      <c r="D151" s="4">
        <v>6434</v>
      </c>
      <c r="E151" s="11">
        <v>1971.1151079136691</v>
      </c>
      <c r="F151" s="4"/>
    </row>
    <row r="152" spans="1:6" s="10" customFormat="1" x14ac:dyDescent="0.3">
      <c r="A152" s="51"/>
      <c r="B152" s="9" t="s">
        <v>17</v>
      </c>
      <c r="C152" s="4">
        <v>0.47</v>
      </c>
      <c r="D152" s="4">
        <v>0.38</v>
      </c>
      <c r="E152" s="4">
        <v>0.85</v>
      </c>
      <c r="F152" s="4"/>
    </row>
    <row r="153" spans="1:6" s="10" customFormat="1" x14ac:dyDescent="0.3">
      <c r="A153" s="49" t="s">
        <v>41</v>
      </c>
      <c r="B153" s="9" t="s">
        <v>14</v>
      </c>
      <c r="C153" s="4">
        <v>280194</v>
      </c>
      <c r="D153" s="4">
        <v>115865</v>
      </c>
      <c r="E153" s="4">
        <v>396059</v>
      </c>
      <c r="F153" s="4"/>
    </row>
    <row r="154" spans="1:6" s="10" customFormat="1" x14ac:dyDescent="0.3">
      <c r="A154" s="50"/>
      <c r="B154" s="9" t="s">
        <v>15</v>
      </c>
      <c r="C154" s="4">
        <v>151</v>
      </c>
      <c r="D154" s="4">
        <v>46</v>
      </c>
      <c r="E154" s="4">
        <v>197</v>
      </c>
      <c r="F154" s="4">
        <v>197</v>
      </c>
    </row>
    <row r="155" spans="1:6" s="10" customFormat="1" x14ac:dyDescent="0.3">
      <c r="A155" s="50"/>
      <c r="B155" s="9" t="s">
        <v>16</v>
      </c>
      <c r="C155" s="4">
        <v>1856</v>
      </c>
      <c r="D155" s="4">
        <v>2519</v>
      </c>
      <c r="E155" s="11">
        <v>2010.4517766497461</v>
      </c>
      <c r="F155" s="4"/>
    </row>
    <row r="156" spans="1:6" s="10" customFormat="1" x14ac:dyDescent="0.3">
      <c r="A156" s="51"/>
      <c r="B156" s="9" t="s">
        <v>17</v>
      </c>
      <c r="C156" s="4">
        <v>0.41</v>
      </c>
      <c r="D156" s="4">
        <v>0.17</v>
      </c>
      <c r="E156" s="4">
        <v>0.57999999999999996</v>
      </c>
      <c r="F156" s="4"/>
    </row>
    <row r="157" spans="1:6" s="10" customFormat="1" x14ac:dyDescent="0.3">
      <c r="A157" s="49" t="s">
        <v>42</v>
      </c>
      <c r="B157" s="9" t="s">
        <v>14</v>
      </c>
      <c r="C157" s="4">
        <v>152669</v>
      </c>
      <c r="D157" s="4">
        <v>0</v>
      </c>
      <c r="E157" s="4">
        <v>152669</v>
      </c>
      <c r="F157" s="4"/>
    </row>
    <row r="158" spans="1:6" s="10" customFormat="1" x14ac:dyDescent="0.3">
      <c r="A158" s="50"/>
      <c r="B158" s="9" t="s">
        <v>15</v>
      </c>
      <c r="C158" s="4">
        <v>137</v>
      </c>
      <c r="D158" s="4">
        <v>0</v>
      </c>
      <c r="E158" s="4">
        <v>137</v>
      </c>
      <c r="F158" s="4">
        <v>137</v>
      </c>
    </row>
    <row r="159" spans="1:6" s="10" customFormat="1" x14ac:dyDescent="0.3">
      <c r="A159" s="50"/>
      <c r="B159" s="9" t="s">
        <v>16</v>
      </c>
      <c r="C159" s="4">
        <v>1114</v>
      </c>
      <c r="D159" s="4">
        <v>0</v>
      </c>
      <c r="E159" s="11">
        <v>1114.3722627737227</v>
      </c>
      <c r="F159" s="4"/>
    </row>
    <row r="160" spans="1:6" s="10" customFormat="1" x14ac:dyDescent="0.3">
      <c r="A160" s="51"/>
      <c r="B160" s="9" t="s">
        <v>17</v>
      </c>
      <c r="C160" s="12">
        <v>0.7</v>
      </c>
      <c r="D160" s="12">
        <v>0</v>
      </c>
      <c r="E160" s="12">
        <v>0.7</v>
      </c>
      <c r="F160" s="4"/>
    </row>
    <row r="161" spans="1:6" s="10" customFormat="1" x14ac:dyDescent="0.3">
      <c r="A161" s="49" t="s">
        <v>45</v>
      </c>
      <c r="B161" s="9" t="s">
        <v>14</v>
      </c>
      <c r="C161" s="4">
        <v>186150</v>
      </c>
      <c r="D161" s="4">
        <v>155714</v>
      </c>
      <c r="E161" s="4">
        <v>341864</v>
      </c>
      <c r="F161" s="4"/>
    </row>
    <row r="162" spans="1:6" s="10" customFormat="1" x14ac:dyDescent="0.3">
      <c r="A162" s="50"/>
      <c r="B162" s="9" t="s">
        <v>15</v>
      </c>
      <c r="C162" s="4">
        <v>86</v>
      </c>
      <c r="D162" s="4">
        <v>53</v>
      </c>
      <c r="E162" s="4">
        <v>139</v>
      </c>
      <c r="F162" s="4">
        <v>139</v>
      </c>
    </row>
    <row r="163" spans="1:6" s="10" customFormat="1" x14ac:dyDescent="0.3">
      <c r="A163" s="50"/>
      <c r="B163" s="9" t="s">
        <v>16</v>
      </c>
      <c r="C163" s="4">
        <v>2165</v>
      </c>
      <c r="D163" s="4">
        <v>2938</v>
      </c>
      <c r="E163" s="11">
        <v>2459.4532374100718</v>
      </c>
      <c r="F163" s="4"/>
    </row>
    <row r="164" spans="1:6" s="10" customFormat="1" x14ac:dyDescent="0.3">
      <c r="A164" s="51"/>
      <c r="B164" s="9" t="s">
        <v>17</v>
      </c>
      <c r="C164" s="4">
        <v>0.91</v>
      </c>
      <c r="D164" s="4">
        <v>0.76</v>
      </c>
      <c r="E164" s="4">
        <v>1.67</v>
      </c>
      <c r="F164" s="4"/>
    </row>
    <row r="165" spans="1:6" s="10" customFormat="1" x14ac:dyDescent="0.3">
      <c r="A165" s="49" t="s">
        <v>47</v>
      </c>
      <c r="B165" s="9" t="s">
        <v>14</v>
      </c>
      <c r="C165" s="4">
        <v>600588</v>
      </c>
      <c r="D165" s="4">
        <v>0</v>
      </c>
      <c r="E165" s="4">
        <v>600588</v>
      </c>
      <c r="F165" s="4"/>
    </row>
    <row r="166" spans="1:6" s="10" customFormat="1" x14ac:dyDescent="0.3">
      <c r="A166" s="50"/>
      <c r="B166" s="9" t="s">
        <v>15</v>
      </c>
      <c r="C166" s="4">
        <v>322</v>
      </c>
      <c r="D166" s="4">
        <v>0</v>
      </c>
      <c r="E166" s="4">
        <v>322</v>
      </c>
      <c r="F166" s="4">
        <v>320</v>
      </c>
    </row>
    <row r="167" spans="1:6" s="10" customFormat="1" x14ac:dyDescent="0.3">
      <c r="A167" s="50"/>
      <c r="B167" s="9" t="s">
        <v>16</v>
      </c>
      <c r="C167" s="4">
        <v>1865</v>
      </c>
      <c r="D167" s="4">
        <v>0</v>
      </c>
      <c r="E167" s="11">
        <v>1865.1801242236024</v>
      </c>
      <c r="F167" s="4"/>
    </row>
    <row r="168" spans="1:6" s="10" customFormat="1" x14ac:dyDescent="0.3">
      <c r="A168" s="51"/>
      <c r="B168" s="9" t="s">
        <v>17</v>
      </c>
      <c r="C168" s="4">
        <v>0.64</v>
      </c>
      <c r="D168" s="4">
        <v>0</v>
      </c>
      <c r="E168" s="4">
        <v>0.64</v>
      </c>
      <c r="F168" s="4"/>
    </row>
    <row r="169" spans="1:6" s="10" customFormat="1" x14ac:dyDescent="0.3">
      <c r="A169" s="49" t="s">
        <v>51</v>
      </c>
      <c r="B169" s="9" t="s">
        <v>14</v>
      </c>
      <c r="C169" s="4">
        <v>84054</v>
      </c>
      <c r="D169" s="4">
        <v>0</v>
      </c>
      <c r="E169" s="4">
        <v>84054</v>
      </c>
      <c r="F169" s="4"/>
    </row>
    <row r="170" spans="1:6" s="10" customFormat="1" x14ac:dyDescent="0.3">
      <c r="A170" s="50"/>
      <c r="B170" s="9" t="s">
        <v>15</v>
      </c>
      <c r="C170" s="4">
        <v>23</v>
      </c>
      <c r="D170" s="4">
        <v>0</v>
      </c>
      <c r="E170" s="4">
        <v>23</v>
      </c>
      <c r="F170" s="4">
        <v>23</v>
      </c>
    </row>
    <row r="171" spans="1:6" s="10" customFormat="1" x14ac:dyDescent="0.3">
      <c r="A171" s="50"/>
      <c r="B171" s="9" t="s">
        <v>16</v>
      </c>
      <c r="C171" s="4">
        <v>3655</v>
      </c>
      <c r="D171" s="4">
        <v>0</v>
      </c>
      <c r="E171" s="11">
        <v>3654.521739130435</v>
      </c>
      <c r="F171" s="4"/>
    </row>
    <row r="172" spans="1:6" s="10" customFormat="1" x14ac:dyDescent="0.3">
      <c r="A172" s="51"/>
      <c r="B172" s="9" t="s">
        <v>17</v>
      </c>
      <c r="C172" s="4">
        <v>0.51</v>
      </c>
      <c r="D172" s="4">
        <v>0</v>
      </c>
      <c r="E172" s="4">
        <v>0.51</v>
      </c>
      <c r="F172" s="4"/>
    </row>
    <row r="173" spans="1:6" s="10" customFormat="1" x14ac:dyDescent="0.3">
      <c r="A173" s="49" t="s">
        <v>52</v>
      </c>
      <c r="B173" s="9" t="s">
        <v>14</v>
      </c>
      <c r="C173" s="4">
        <v>379963</v>
      </c>
      <c r="D173" s="4">
        <v>0</v>
      </c>
      <c r="E173" s="4">
        <v>379963</v>
      </c>
      <c r="F173" s="4"/>
    </row>
    <row r="174" spans="1:6" s="10" customFormat="1" x14ac:dyDescent="0.3">
      <c r="A174" s="50"/>
      <c r="B174" s="9" t="s">
        <v>15</v>
      </c>
      <c r="C174" s="4">
        <v>215</v>
      </c>
      <c r="D174" s="4">
        <v>0</v>
      </c>
      <c r="E174" s="4">
        <v>215</v>
      </c>
      <c r="F174" s="4">
        <v>215</v>
      </c>
    </row>
    <row r="175" spans="1:6" s="10" customFormat="1" x14ac:dyDescent="0.3">
      <c r="A175" s="50"/>
      <c r="B175" s="9" t="s">
        <v>16</v>
      </c>
      <c r="C175" s="4">
        <v>1767</v>
      </c>
      <c r="D175" s="4">
        <v>0</v>
      </c>
      <c r="E175" s="11">
        <v>1767.2697674418605</v>
      </c>
      <c r="F175" s="4"/>
    </row>
    <row r="176" spans="1:6" s="10" customFormat="1" x14ac:dyDescent="0.3">
      <c r="A176" s="51"/>
      <c r="B176" s="9" t="s">
        <v>17</v>
      </c>
      <c r="C176" s="4">
        <v>0.76</v>
      </c>
      <c r="D176" s="4">
        <v>0</v>
      </c>
      <c r="E176" s="4">
        <v>0.76</v>
      </c>
      <c r="F176" s="4"/>
    </row>
    <row r="178" spans="3:5" x14ac:dyDescent="0.3">
      <c r="C178" s="21"/>
      <c r="D178" s="21"/>
      <c r="E178" s="21"/>
    </row>
    <row r="179" spans="3:5" x14ac:dyDescent="0.3">
      <c r="C179" s="21"/>
      <c r="D179" s="21"/>
      <c r="E179" s="21"/>
    </row>
    <row r="180" spans="3:5" x14ac:dyDescent="0.3">
      <c r="C180" s="21"/>
      <c r="D180" s="21"/>
      <c r="E180" s="21"/>
    </row>
    <row r="181" spans="3:5" x14ac:dyDescent="0.3">
      <c r="C181" s="21"/>
      <c r="D181" s="21"/>
      <c r="E181" s="21"/>
    </row>
    <row r="182" spans="3:5" x14ac:dyDescent="0.3">
      <c r="C182" s="21"/>
      <c r="D182" s="21"/>
      <c r="E182" s="21"/>
    </row>
    <row r="183" spans="3:5" x14ac:dyDescent="0.3">
      <c r="C183" s="27"/>
      <c r="D183" s="27"/>
      <c r="E183" s="27"/>
    </row>
  </sheetData>
  <mergeCells count="49">
    <mergeCell ref="C1:F1"/>
    <mergeCell ref="A9:A12"/>
    <mergeCell ref="C4:F4"/>
    <mergeCell ref="A13:A16"/>
    <mergeCell ref="A17:A20"/>
    <mergeCell ref="A37:A40"/>
    <mergeCell ref="C2:F2"/>
    <mergeCell ref="A5:A8"/>
    <mergeCell ref="A41:A44"/>
    <mergeCell ref="A45:A48"/>
    <mergeCell ref="A21:A24"/>
    <mergeCell ref="A25:A28"/>
    <mergeCell ref="A29:A32"/>
    <mergeCell ref="A33:A36"/>
    <mergeCell ref="A169:A172"/>
    <mergeCell ref="A61:A64"/>
    <mergeCell ref="A74:A77"/>
    <mergeCell ref="A57:A60"/>
    <mergeCell ref="A49:A52"/>
    <mergeCell ref="A53:A56"/>
    <mergeCell ref="A173:A176"/>
    <mergeCell ref="A65:A68"/>
    <mergeCell ref="A98:A101"/>
    <mergeCell ref="A102:A105"/>
    <mergeCell ref="A106:A109"/>
    <mergeCell ref="A110:A113"/>
    <mergeCell ref="A78:A81"/>
    <mergeCell ref="A82:A85"/>
    <mergeCell ref="A86:A89"/>
    <mergeCell ref="A90:A93"/>
    <mergeCell ref="A94:A97"/>
    <mergeCell ref="A70:A73"/>
    <mergeCell ref="A115:A118"/>
    <mergeCell ref="A120:A123"/>
    <mergeCell ref="A125:A128"/>
    <mergeCell ref="A129:A132"/>
    <mergeCell ref="C69:F69"/>
    <mergeCell ref="C114:F114"/>
    <mergeCell ref="C119:F119"/>
    <mergeCell ref="C124:F124"/>
    <mergeCell ref="A165:A168"/>
    <mergeCell ref="A133:A136"/>
    <mergeCell ref="A137:A140"/>
    <mergeCell ref="A141:A144"/>
    <mergeCell ref="A145:A148"/>
    <mergeCell ref="A149:A152"/>
    <mergeCell ref="A153:A156"/>
    <mergeCell ref="A157:A160"/>
    <mergeCell ref="A161:A164"/>
  </mergeCells>
  <pageMargins left="0.25" right="0.25" top="0.25" bottom="0.25" header="0.25" footer="0.25"/>
  <pageSetup orientation="landscape" horizontalDpi="300" verticalDpi="300"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5919F8E000562E47BD0767E13ADE16B6" ma:contentTypeVersion="54" ma:contentTypeDescription="Create a new document." ma:contentTypeScope="" ma:versionID="9d9f89fe8465f5fa04700bcd778d87c4">
  <xsd:schema xmlns:xsd="http://www.w3.org/2001/XMLSchema" xmlns:xs="http://www.w3.org/2001/XMLSchema" xmlns:p="http://schemas.microsoft.com/office/2006/metadata/properties" xmlns:ns1="http://schemas.microsoft.com/sharepoint/v3" xmlns:ns2="2bc649b7-04e4-4f22-bdc8-709e96e5360e" targetNamespace="http://schemas.microsoft.com/office/2006/metadata/properties" ma:root="true" ma:fieldsID="0ae9cb0731bda6ac624be9974a02c315" ns1:_="" ns2:_="">
    <xsd:import namespace="http://schemas.microsoft.com/sharepoint/v3"/>
    <xsd:import namespace="2bc649b7-04e4-4f22-bdc8-709e96e5360e"/>
    <xsd:element name="properties">
      <xsd:complexType>
        <xsd:sequence>
          <xsd:element name="documentManagement">
            <xsd:complexType>
              <xsd:all>
                <xsd:element ref="ns1:PublishingStartDate" minOccurs="0"/>
                <xsd:element ref="ns1:PublishingExpirationDate" minOccurs="0"/>
                <xsd:element ref="ns2:Yea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 ma:internalName="PublishingStartDate">
      <xsd:simpleType>
        <xsd:restriction base="dms:Unknown"/>
      </xsd:simpleType>
    </xsd:element>
    <xsd:element name="PublishingExpirationDate" ma:index="5" nillable="true" ma:displayName="Scheduling End Date" ma:description=""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bc649b7-04e4-4f22-bdc8-709e96e5360e" elementFormDefault="qualified">
    <xsd:import namespace="http://schemas.microsoft.com/office/2006/documentManagement/types"/>
    <xsd:import namespace="http://schemas.microsoft.com/office/infopath/2007/PartnerControls"/>
    <xsd:element name="Year" ma:index="6" nillable="true" ma:displayName="Year" ma:format="Dropdown" ma:internalName="Year" ma:readOnly="false">
      <xsd:simpleType>
        <xsd:restriction base="dms:Choice">
          <xsd:enumeration value="2016"/>
          <xsd:enumeration value="2015"/>
          <xsd:enumeration value="2014"/>
          <xsd:enumeration value="2013"/>
          <xsd:enumeration value="2012"/>
          <xsd:enumeration value="2011"/>
          <xsd:enumeration value="2010"/>
          <xsd:enumeration value="2009"/>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Year xmlns="2bc649b7-04e4-4f22-bdc8-709e96e5360e" xsi:nil="true"/>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BEAC12E2-B0E9-4648-919A-E76B5EB98555}"/>
</file>

<file path=customXml/itemProps2.xml><?xml version="1.0" encoding="utf-8"?>
<ds:datastoreItem xmlns:ds="http://schemas.openxmlformats.org/officeDocument/2006/customXml" ds:itemID="{BCA4FB4A-01BF-4D5D-86AA-8E744BABF9C4}"/>
</file>

<file path=customXml/itemProps3.xml><?xml version="1.0" encoding="utf-8"?>
<ds:datastoreItem xmlns:ds="http://schemas.openxmlformats.org/officeDocument/2006/customXml" ds:itemID="{EEC4FD02-3C32-4D7E-A6A1-30D4C04249FB}"/>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INTRODUCTION</vt:lpstr>
      <vt:lpstr>UNDERGRADUATE GRANTS</vt:lpstr>
      <vt:lpstr>UNDERGRADUATE LOANS</vt:lpstr>
      <vt:lpstr>UNDERGRADUATE SCHOLARSHIPS</vt:lpstr>
      <vt:lpstr>UNDERGRADUATE WORKSTUDY</vt:lpstr>
      <vt:lpstr>'UNDERGRADUATE GRANTS'!Print_Area</vt:lpstr>
      <vt:lpstr>'UNDERGRADUATE SCHOLARSHIPS'!Print_Area</vt:lpstr>
      <vt:lpstr>'UNDERGRADUATE WORKSTUDY'!Print_Area</vt:lpstr>
      <vt:lpstr>'UNDERGRADUATE GRANTS'!Print_Titles</vt:lpstr>
      <vt:lpstr>'UNDERGRADUATE LOANS'!Print_Titles</vt:lpstr>
      <vt:lpstr>'UNDERGRADUATE SCHOLARSHIPS'!Print_Titles</vt:lpstr>
      <vt:lpstr>'UNDERGRADUATE WORKSTUDY'!Print_Titles</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Maryland Student Financial Support by Institution Undergraduate</dc:title>
  <dc:creator/>
  <cp:lastModifiedBy/>
  <dcterms:created xsi:type="dcterms:W3CDTF">2021-02-12T14:21:15Z</dcterms:created>
  <dcterms:modified xsi:type="dcterms:W3CDTF">2021-02-17T15:10:01Z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0x0101005919F8E000562E47BD0767E13ADE16B6</vt:lpwstr>
  </property>
  <property fmtid="{D5CDD505-2E9C-101B-9397-08002B2CF9AE}" pid="4" name="Right_Content">
    <vt:lpwstr/>
  </property>
  <property fmtid="{D5CDD505-2E9C-101B-9397-08002B2CF9AE}" pid="5" name="Lt_bottom_Content">
    <vt:lpwstr/>
  </property>
  <property fmtid="{D5CDD505-2E9C-101B-9397-08002B2CF9AE}" pid="6" name="PublishingRollupImage">
    <vt:lpwstr/>
  </property>
  <property fmtid="{D5CDD505-2E9C-101B-9397-08002B2CF9AE}" pid="8" name="Rt_Inner_Content">
    <vt:lpwstr/>
  </property>
  <property fmtid="{D5CDD505-2E9C-101B-9397-08002B2CF9AE}" pid="9" name="ArticleByLine">
    <vt:lpwstr/>
  </property>
  <property fmtid="{D5CDD505-2E9C-101B-9397-08002B2CF9AE}" pid="10" name="PublishingContactEmail">
    <vt:lpwstr/>
  </property>
  <property fmtid="{D5CDD505-2E9C-101B-9397-08002B2CF9AE}" pid="11" name="PageKeywords">
    <vt:lpwstr/>
  </property>
  <property fmtid="{D5CDD505-2E9C-101B-9397-08002B2CF9AE}" pid="12" name="Left_Custom_Content">
    <vt:lpwstr/>
  </property>
  <property fmtid="{D5CDD505-2E9C-101B-9397-08002B2CF9AE}" pid="13" name="PublishingPageImage">
    <vt:lpwstr/>
  </property>
  <property fmtid="{D5CDD505-2E9C-101B-9397-08002B2CF9AE}" pid="14" name="SummaryLinks">
    <vt:lpwstr/>
  </property>
  <property fmtid="{D5CDD505-2E9C-101B-9397-08002B2CF9AE}" pid="15" name="PageDescription">
    <vt:lpwstr/>
  </property>
  <property fmtid="{D5CDD505-2E9C-101B-9397-08002B2CF9AE}" pid="16" name="Main_Content">
    <vt:lpwstr/>
  </property>
  <property fmtid="{D5CDD505-2E9C-101B-9397-08002B2CF9AE}" pid="17" name="PageHeadline">
    <vt:lpwstr/>
  </property>
  <property fmtid="{D5CDD505-2E9C-101B-9397-08002B2CF9AE}" pid="18" name="Audience">
    <vt:lpwstr/>
  </property>
  <property fmtid="{D5CDD505-2E9C-101B-9397-08002B2CF9AE}" pid="19" name="Rt_Center_Content">
    <vt:lpwstr/>
  </property>
  <property fmtid="{D5CDD505-2E9C-101B-9397-08002B2CF9AE}" pid="20" name="PublishingImageCaption">
    <vt:lpwstr/>
  </property>
  <property fmtid="{D5CDD505-2E9C-101B-9397-08002B2CF9AE}" pid="21" name="PublishingContactPicture">
    <vt:lpwstr/>
  </property>
  <property fmtid="{D5CDD505-2E9C-101B-9397-08002B2CF9AE}" pid="22" name="Center_Content">
    <vt:lpwstr/>
  </property>
  <property fmtid="{D5CDD505-2E9C-101B-9397-08002B2CF9AE}" pid="23" name="Rt_bottom_Content">
    <vt:lpwstr/>
  </property>
  <property fmtid="{D5CDD505-2E9C-101B-9397-08002B2CF9AE}" pid="24" name="PublishingContactName">
    <vt:lpwstr/>
  </property>
  <property fmtid="{D5CDD505-2E9C-101B-9397-08002B2CF9AE}" pid="25" name="Lt_Inner_Content">
    <vt:lpwstr/>
  </property>
  <property fmtid="{D5CDD505-2E9C-101B-9397-08002B2CF9AE}" pid="26" name="PublishingPageLayout">
    <vt:lpwstr/>
  </property>
  <property fmtid="{D5CDD505-2E9C-101B-9397-08002B2CF9AE}" pid="27" name="Comments">
    <vt:lpwstr/>
  </property>
  <property fmtid="{D5CDD505-2E9C-101B-9397-08002B2CF9AE}" pid="28" name="PublishingPageContent">
    <vt:lpwstr/>
  </property>
  <property fmtid="{D5CDD505-2E9C-101B-9397-08002B2CF9AE}" pid="29" name="Left_Content">
    <vt:lpwstr/>
  </property>
</Properties>
</file>