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tabRatio="754" activeTab="3"/>
  </bookViews>
  <sheets>
    <sheet name="Introduction" sheetId="6" r:id="rId1"/>
    <sheet name="Segment Undergrad Grants" sheetId="1" r:id="rId2"/>
    <sheet name="Segment Undergrad Loans" sheetId="2" r:id="rId3"/>
    <sheet name="Segment Undergrad Scholarships" sheetId="3" r:id="rId4"/>
    <sheet name="Segment Undergrad Work Study" sheetId="4" r:id="rId5"/>
  </sheets>
  <definedNames>
    <definedName name="_xlnm.Print_Titles" localSheetId="1">'Segment Undergrad Grants'!$1:$1</definedName>
    <definedName name="_xlnm.Print_Titles" localSheetId="2">'Segment Undergrad Loans'!$1:$1</definedName>
    <definedName name="_xlnm.Print_Titles" localSheetId="3">'Segment Undergrad Scholarships'!$1:$1</definedName>
    <definedName name="_xlnm.Print_Titles" localSheetId="4">'Segment Undergrad Work Study'!$1:$1</definedName>
  </definedNames>
  <calcPr calcId="162913"/>
</workbook>
</file>

<file path=xl/calcChain.xml><?xml version="1.0" encoding="utf-8"?>
<calcChain xmlns="http://schemas.openxmlformats.org/spreadsheetml/2006/main">
  <c r="E10" i="4" l="1"/>
  <c r="D10" i="4"/>
  <c r="C10" i="4"/>
  <c r="E6" i="4"/>
  <c r="D6" i="4"/>
  <c r="C6" i="4"/>
</calcChain>
</file>

<file path=xl/sharedStrings.xml><?xml version="1.0" encoding="utf-8"?>
<sst xmlns="http://schemas.openxmlformats.org/spreadsheetml/2006/main" count="208" uniqueCount="65">
  <si>
    <t/>
  </si>
  <si>
    <t>GRANTS</t>
  </si>
  <si>
    <t>Educational Assistance Grant</t>
  </si>
  <si>
    <t>Federal Pell Grant</t>
  </si>
  <si>
    <t>Federal SEOG</t>
  </si>
  <si>
    <t>Guaranteed Access Grant</t>
  </si>
  <si>
    <t>Institutional Grant</t>
  </si>
  <si>
    <t>Iraq/Afghanistan Service Grant</t>
  </si>
  <si>
    <t>Other Federal Grants</t>
  </si>
  <si>
    <t>Part-time Grant</t>
  </si>
  <si>
    <t>Private Grant</t>
  </si>
  <si>
    <t>TEACH Grant</t>
  </si>
  <si>
    <t>Unduplicated Grant</t>
  </si>
  <si>
    <t>SUB TOTAL</t>
  </si>
  <si>
    <t>$</t>
  </si>
  <si>
    <t>#</t>
  </si>
  <si>
    <t>AVG</t>
  </si>
  <si>
    <t>% DIST</t>
  </si>
  <si>
    <t>University System of Maryland</t>
  </si>
  <si>
    <t>Independent Colleges and Universities</t>
  </si>
  <si>
    <t>LOANS</t>
  </si>
  <si>
    <t>Direct Loan</t>
  </si>
  <si>
    <t>Institution Loans</t>
  </si>
  <si>
    <t>Other Federal Loans</t>
  </si>
  <si>
    <t>Parent PLUS Loan</t>
  </si>
  <si>
    <t>Perkins Loan</t>
  </si>
  <si>
    <t>Private Loans</t>
  </si>
  <si>
    <t>Stafford Unsubsidized Loan</t>
  </si>
  <si>
    <t>Unduplicated number</t>
  </si>
  <si>
    <t>SCHOLARSHIPS</t>
  </si>
  <si>
    <t>2+2 Transfer Scholarship</t>
  </si>
  <si>
    <t>Cybersecurity Public Service Award</t>
  </si>
  <si>
    <t>Delegate Scholarship</t>
  </si>
  <si>
    <t>Diversity Grant Sholarship</t>
  </si>
  <si>
    <t>Federal Scholarships</t>
  </si>
  <si>
    <t>Institution Athletic Scholarship</t>
  </si>
  <si>
    <t>Other Institutional Scholarships</t>
  </si>
  <si>
    <t>Other Private Scholarships</t>
  </si>
  <si>
    <t>Private Athletic Scholarships</t>
  </si>
  <si>
    <t>Senatorial Scholarship</t>
  </si>
  <si>
    <t>Tuition Waiver Employee</t>
  </si>
  <si>
    <t>Tuition Waiver Foster Care Recipients</t>
  </si>
  <si>
    <t>Tuition Waiver Senior</t>
  </si>
  <si>
    <t>Tuition Waiver Students with Disabilities</t>
  </si>
  <si>
    <t>Tuition Waiver Unaccompanied Homeless Youth</t>
  </si>
  <si>
    <t>Veterans of Afghanistan/Iraq Conflicts Scholarship</t>
  </si>
  <si>
    <t>Unduplicated Scholarships</t>
  </si>
  <si>
    <t>WORK STUDY</t>
  </si>
  <si>
    <t>Federal Work Study</t>
  </si>
  <si>
    <t>Institution Work Study</t>
  </si>
  <si>
    <t>Unduplicated Work Study</t>
  </si>
  <si>
    <t>MARYLAND HIGHER EDUCATION COMMISSION
FINANCIAL AID INFORMATION SYSTEM (FAIS) REPORT
UNDERGRADUATE BY SEGMENT 
ACADEMIC YEAR 2018-19</t>
  </si>
  <si>
    <t>Community Colleges</t>
  </si>
  <si>
    <t>Morgan State University</t>
  </si>
  <si>
    <t>St. Mary's College of MD</t>
  </si>
  <si>
    <t>MARYLAND HIGHER EDUCATION COMMISSION</t>
  </si>
  <si>
    <t>FINANCIAL AID INFORMATION SYSTEM REPORT</t>
  </si>
  <si>
    <t>ACADEMIC YEAR 2018 - 2019</t>
  </si>
  <si>
    <t>*</t>
  </si>
  <si>
    <t>Charles W. Riley Fire and Ambulance and Rescue Squad Member Scholarship</t>
  </si>
  <si>
    <t>Edward T. and Mary A. Conroy Memorial Scholarship and Jean B. Cryor Memorial Scholarship</t>
  </si>
  <si>
    <t>Tuition Waiver Students</t>
  </si>
  <si>
    <t>Workforce Shortage Student Assistance Grant</t>
  </si>
  <si>
    <t xml:space="preserve">For questions, contact MHEC at rpa.mhec@maryland.gov. </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</si>
  <si>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and 
state-aided independent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(0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</si>
</sst>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8" x14ac:knownFonts="1">
    <font>
      <sz val="11"/>
      <color rgb="FF000000"/>
      <name val="Calibri"/>
      <family val="2"/>
      <scheme val="minor"/>
    </font>
    <font>
      <sz val="11"/>
      <name val="Calibri"/>
      <family val="2"/>
    </font>
    <font>
      <sz val="6"/>
      <color rgb="FF000000"/>
      <name val="Arial"/>
      <family val="2"/>
    </font>
    <font>
      <b/>
      <sz val="6"/>
      <color rgb="FF000000"/>
      <name val="Segoe UI"/>
      <family val="2"/>
    </font>
    <font>
      <sz val="6"/>
      <color rgb="FF000000"/>
      <name val="Segoe UI"/>
      <family val="2"/>
    </font>
    <font>
      <b/>
      <sz val="11"/>
      <name val="Calibri"/>
      <family val="2"/>
    </font>
    <font>
      <sz val="8"/>
      <color rgb="FF000000"/>
      <name val="Arial"/>
      <family val="2"/>
    </font>
    <font>
      <sz val="8"/>
      <name val="Calibri"/>
      <family val="2"/>
    </font>
    <font>
      <b/>
      <sz val="12"/>
      <color rgb="FF000000"/>
      <name val="Segoe UI"/>
      <family val="2"/>
    </font>
    <font>
      <sz val="12"/>
      <name val="Calibri"/>
      <family val="2"/>
    </font>
    <font>
      <sz val="6"/>
      <color rgb="FF000000"/>
      <name val="Segoe UI"/>
      <family val="2"/>
    </font>
    <font>
      <sz val="11"/>
      <name val="Calibri"/>
      <family val="2"/>
    </font>
    <font>
      <b/>
      <sz val="10"/>
      <color rgb="FF000000"/>
      <name val="Arial"/>
      <family val="2"/>
    </font>
    <font>
      <b/>
      <sz val="11"/>
      <color rgb="FF000000"/>
      <name val="Arial"/>
      <family val="2"/>
    </font>
    <font>
      <b/>
      <sz val="14"/>
      <color theme="1"/>
      <name val="Calibri"/>
      <family val="2"/>
      <scheme val="minor"/>
    </font>
    <font>
      <sz val="10"/>
      <name val="Arial"/>
      <family val="2"/>
    </font>
    <font>
      <b/>
      <sz val="6"/>
      <color rgb="FF000000"/>
      <name val="Segoe UI"/>
      <family val="2"/>
    </font>
    <font>
      <sz val="11"/>
      <name val="Calibri"/>
      <family val="2"/>
      <scheme val="minor"/>
    </font>
  </fonts>
  <fills count="4">
    <fill>
      <patternFill patternType="none"/>
    </fill>
    <fill>
      <patternFill patternType="gray125"/>
    </fill>
    <fill>
      <patternFill patternType="solid">
        <fgColor rgb="FFF0E68C"/>
        <bgColor rgb="FFF0E68C"/>
      </patternFill>
    </fill>
    <fill>
      <patternFill patternType="solid">
        <fgColor theme="0"/>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s>
  <cellStyleXfs count="1">
    <xf numFmtId="0" fontId="0" fillId="0" borderId="0"/>
  </cellStyleXfs>
  <cellXfs count="52">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6" fillId="0" borderId="1" xfId="0" applyNumberFormat="1" applyFont="1" applyFill="1" applyBorder="1" applyAlignment="1">
      <alignment vertical="top" wrapText="1" readingOrder="1"/>
    </xf>
    <xf numFmtId="0" fontId="7" fillId="0" borderId="0" xfId="0" applyFont="1" applyFill="1" applyBorder="1"/>
    <xf numFmtId="0" fontId="1" fillId="0" borderId="0" xfId="0" applyFont="1" applyFill="1" applyBorder="1"/>
    <xf numFmtId="0" fontId="9" fillId="0" borderId="0" xfId="0" applyFont="1" applyFill="1" applyBorder="1"/>
    <xf numFmtId="0" fontId="3" fillId="0" borderId="1" xfId="0" applyNumberFormat="1" applyFont="1" applyFill="1" applyBorder="1" applyAlignment="1">
      <alignment vertical="top" wrapText="1" readingOrder="1"/>
    </xf>
    <xf numFmtId="0" fontId="1" fillId="0" borderId="0" xfId="0" applyFont="1" applyFill="1" applyBorder="1"/>
    <xf numFmtId="0" fontId="6" fillId="0" borderId="1" xfId="0" applyNumberFormat="1" applyFont="1" applyFill="1" applyBorder="1" applyAlignment="1">
      <alignment vertical="top" wrapText="1" readingOrder="1"/>
    </xf>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1" fillId="0" borderId="0" xfId="0" applyFont="1" applyFill="1" applyBorder="1"/>
    <xf numFmtId="1" fontId="1" fillId="0" borderId="0" xfId="0" applyNumberFormat="1" applyFont="1" applyFill="1" applyBorder="1"/>
    <xf numFmtId="0" fontId="1" fillId="0" borderId="0" xfId="0" applyFont="1" applyFill="1" applyBorder="1"/>
    <xf numFmtId="1" fontId="10" fillId="0" borderId="1" xfId="0" applyNumberFormat="1" applyFont="1" applyFill="1" applyBorder="1" applyAlignment="1">
      <alignment vertical="top" wrapText="1" readingOrder="1"/>
    </xf>
    <xf numFmtId="1" fontId="4" fillId="0" borderId="1" xfId="0" applyNumberFormat="1" applyFont="1" applyFill="1" applyBorder="1" applyAlignment="1">
      <alignment vertical="top" wrapText="1" readingOrder="1"/>
    </xf>
    <xf numFmtId="0" fontId="10" fillId="0" borderId="1" xfId="0" applyNumberFormat="1" applyFont="1" applyFill="1" applyBorder="1" applyAlignment="1">
      <alignment vertical="top" wrapText="1" readingOrder="1"/>
    </xf>
    <xf numFmtId="0" fontId="11" fillId="0" borderId="0" xfId="0" applyFont="1" applyFill="1" applyBorder="1"/>
    <xf numFmtId="0" fontId="13" fillId="0" borderId="1" xfId="0" applyNumberFormat="1" applyFont="1" applyFill="1" applyBorder="1" applyAlignment="1">
      <alignment vertical="center" wrapText="1" readingOrder="1"/>
    </xf>
    <xf numFmtId="0" fontId="12" fillId="0" borderId="7" xfId="0" applyNumberFormat="1" applyFont="1" applyFill="1" applyBorder="1" applyAlignment="1">
      <alignment vertical="center" wrapText="1" readingOrder="1"/>
    </xf>
    <xf numFmtId="0" fontId="12" fillId="0" borderId="1" xfId="0" applyNumberFormat="1" applyFont="1" applyFill="1" applyBorder="1" applyAlignment="1">
      <alignment vertical="center" wrapText="1" readingOrder="1"/>
    </xf>
    <xf numFmtId="2" fontId="4" fillId="0" borderId="1"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xf numFmtId="3" fontId="1" fillId="0" borderId="0" xfId="0" applyNumberFormat="1" applyFont="1" applyFill="1" applyBorder="1"/>
    <xf numFmtId="3" fontId="7" fillId="0" borderId="0" xfId="0" applyNumberFormat="1" applyFont="1" applyFill="1" applyBorder="1"/>
    <xf numFmtId="0" fontId="0" fillId="0" borderId="0" xfId="0" applyFont="1"/>
    <xf numFmtId="1" fontId="10" fillId="0" borderId="1" xfId="0" applyNumberFormat="1" applyFont="1" applyFill="1" applyBorder="1" applyAlignment="1">
      <alignment horizontal="right" vertical="top" wrapText="1" readingOrder="1"/>
    </xf>
    <xf numFmtId="1" fontId="4" fillId="0" borderId="1" xfId="0" applyNumberFormat="1" applyFont="1" applyFill="1" applyBorder="1" applyAlignment="1">
      <alignment horizontal="right" vertical="top" wrapText="1" readingOrder="1"/>
    </xf>
    <xf numFmtId="2" fontId="4" fillId="0" borderId="1" xfId="0" applyNumberFormat="1" applyFont="1" applyFill="1" applyBorder="1" applyAlignment="1">
      <alignment horizontal="right" vertical="top" wrapText="1" readingOrder="1"/>
    </xf>
    <xf numFmtId="0" fontId="16" fillId="0" borderId="1" xfId="0" applyNumberFormat="1" applyFont="1" applyFill="1" applyBorder="1" applyAlignment="1">
      <alignment vertical="top" wrapText="1" readingOrder="1"/>
    </xf>
    <xf numFmtId="10" fontId="1" fillId="0" borderId="0" xfId="0" applyNumberFormat="1" applyFont="1" applyFill="1" applyBorder="1"/>
    <xf numFmtId="0" fontId="1" fillId="0" borderId="0" xfId="0" applyFont="1" applyFill="1" applyBorder="1"/>
    <xf numFmtId="0" fontId="1" fillId="3" borderId="0" xfId="0" applyFont="1" applyFill="1" applyBorder="1"/>
    <xf numFmtId="0" fontId="17" fillId="0" borderId="0" xfId="0" applyFont="1"/>
    <xf numFmtId="164" fontId="1" fillId="0" borderId="0" xfId="0" applyNumberFormat="1" applyFont="1" applyFill="1" applyBorder="1"/>
    <xf numFmtId="0" fontId="15" fillId="0" borderId="0" xfId="0" applyFont="1" applyFill="1" applyBorder="1" applyAlignment="1">
      <alignment vertical="center" wrapText="1"/>
    </xf>
    <xf numFmtId="0" fontId="14" fillId="0" borderId="0" xfId="0" applyFont="1" applyAlignment="1">
      <alignment horizontal="center"/>
    </xf>
    <xf numFmtId="0" fontId="5" fillId="0" borderId="0" xfId="0" applyFont="1" applyFill="1" applyBorder="1" applyAlignment="1">
      <alignment horizontal="center" wrapText="1"/>
    </xf>
    <xf numFmtId="0" fontId="3"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9" fillId="0" borderId="2" xfId="0" applyNumberFormat="1" applyFont="1" applyFill="1" applyBorder="1" applyAlignment="1">
      <alignment vertical="top" wrapText="1"/>
    </xf>
    <xf numFmtId="0" fontId="8" fillId="2" borderId="7" xfId="0" applyNumberFormat="1" applyFont="1" applyFill="1" applyBorder="1" applyAlignment="1">
      <alignment horizontal="center" vertical="top" wrapText="1" readingOrder="1"/>
    </xf>
    <xf numFmtId="0" fontId="8" fillId="2" borderId="2" xfId="0" applyNumberFormat="1" applyFont="1" applyFill="1" applyBorder="1" applyAlignment="1">
      <alignment horizontal="center" vertical="top" wrapText="1" readingOrder="1"/>
    </xf>
    <xf numFmtId="0" fontId="1" fillId="0" borderId="5"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5" fillId="0" borderId="8" xfId="0" applyFont="1" applyFill="1" applyBorder="1" applyAlignment="1">
      <alignment horizontal="center" wrapText="1"/>
    </xf>
    <xf numFmtId="0" fontId="1" fillId="0" borderId="0" xfId="0" applyFont="1" applyFill="1" applyBorder="1"/>
    <xf numFmtId="0" fontId="8" fillId="2" borderId="1" xfId="0" applyNumberFormat="1" applyFont="1" applyFill="1" applyBorder="1" applyAlignment="1">
      <alignment horizontal="center"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1019908</xdr:colOff>
      <xdr:row>1</xdr:row>
      <xdr:rowOff>22713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18443" cy="886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1024793</xdr:colOff>
      <xdr:row>1</xdr:row>
      <xdr:rowOff>3907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18443" cy="886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14653</xdr:colOff>
      <xdr:row>0</xdr:row>
      <xdr:rowOff>0</xdr:rowOff>
    </xdr:from>
    <xdr:to>
      <xdr:col>1</xdr:col>
      <xdr:colOff>6803</xdr:colOff>
      <xdr:row>1</xdr:row>
      <xdr:rowOff>1098</xdr:rowOff>
    </xdr:to>
    <xdr:pic>
      <xdr:nvPicPr>
        <xdr:cNvPr id="3" name="Picture 2"/>
        <xdr:cNvPicPr>
          <a:picLocks noChangeAspect="1"/>
        </xdr:cNvPicPr>
      </xdr:nvPicPr>
      <xdr:blipFill>
        <a:blip xmlns:r="http://schemas.openxmlformats.org/officeDocument/2006/relationships" r:embed="rId1"/>
        <a:stretch>
          <a:fillRect/>
        </a:stretch>
      </xdr:blipFill>
      <xdr:spPr>
        <a:xfrm>
          <a:off x="14653" y="0"/>
          <a:ext cx="1080721" cy="882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15143</xdr:colOff>
      <xdr:row>1</xdr:row>
      <xdr:rowOff>13432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18443" cy="886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6" zoomScale="70" zoomScaleNormal="70" workbookViewId="0">
      <selection activeCell="A6" sqref="A6:K6"/>
    </sheetView>
  </sheetViews>
  <sheetFormatPr defaultRowHeight="14.4" x14ac:dyDescent="0.3"/>
  <cols>
    <col min="9" max="10" width="9.109375" customWidth="1"/>
  </cols>
  <sheetData>
    <row r="1" spans="1:11" s="28" customFormat="1" ht="18" x14ac:dyDescent="0.35">
      <c r="A1" s="39" t="s">
        <v>55</v>
      </c>
      <c r="B1" s="39"/>
      <c r="C1" s="39"/>
      <c r="D1" s="39"/>
      <c r="E1" s="39"/>
      <c r="F1" s="39"/>
      <c r="G1" s="39"/>
      <c r="H1" s="39"/>
      <c r="I1" s="39"/>
      <c r="J1" s="39"/>
      <c r="K1" s="39"/>
    </row>
    <row r="2" spans="1:11" s="28" customFormat="1" ht="18" x14ac:dyDescent="0.35">
      <c r="A2" s="39" t="s">
        <v>56</v>
      </c>
      <c r="B2" s="39"/>
      <c r="C2" s="39"/>
      <c r="D2" s="39"/>
      <c r="E2" s="39"/>
      <c r="F2" s="39"/>
      <c r="G2" s="39"/>
      <c r="H2" s="39"/>
      <c r="I2" s="39"/>
      <c r="J2" s="39"/>
      <c r="K2" s="39"/>
    </row>
    <row r="3" spans="1:11" s="28" customFormat="1" ht="18" x14ac:dyDescent="0.35">
      <c r="A3" s="39" t="s">
        <v>57</v>
      </c>
      <c r="B3" s="39"/>
      <c r="C3" s="39"/>
      <c r="D3" s="39"/>
      <c r="E3" s="39"/>
      <c r="F3" s="39"/>
      <c r="G3" s="39"/>
      <c r="H3" s="39"/>
      <c r="I3" s="39"/>
      <c r="J3" s="39"/>
      <c r="K3" s="39"/>
    </row>
    <row r="5" spans="1:11" s="25" customFormat="1" x14ac:dyDescent="0.3"/>
    <row r="6" spans="1:11" s="36" customFormat="1" ht="409.5" customHeight="1" x14ac:dyDescent="0.3">
      <c r="A6" s="38" t="s">
        <v>64</v>
      </c>
      <c r="B6" s="38"/>
      <c r="C6" s="38"/>
      <c r="D6" s="38"/>
      <c r="E6" s="38"/>
      <c r="F6" s="38"/>
      <c r="G6" s="38"/>
      <c r="H6" s="38"/>
      <c r="I6" s="38"/>
      <c r="J6" s="38"/>
      <c r="K6" s="38"/>
    </row>
    <row r="7" spans="1:11" s="34" customFormat="1" ht="15" customHeight="1" x14ac:dyDescent="0.3">
      <c r="A7" s="35"/>
      <c r="B7" s="35"/>
      <c r="C7" s="35"/>
      <c r="D7" s="35"/>
      <c r="E7" s="35"/>
      <c r="F7" s="35"/>
      <c r="G7" s="35"/>
      <c r="H7" s="35"/>
      <c r="I7" s="35"/>
      <c r="J7" s="35"/>
      <c r="K7" s="35"/>
    </row>
    <row r="8" spans="1:11" s="34" customFormat="1" ht="15" customHeight="1" x14ac:dyDescent="0.3">
      <c r="A8" s="35" t="s">
        <v>63</v>
      </c>
      <c r="B8" s="35"/>
      <c r="C8" s="35"/>
      <c r="D8" s="35"/>
      <c r="E8" s="35"/>
      <c r="F8" s="35"/>
      <c r="G8" s="35"/>
      <c r="H8" s="35"/>
      <c r="I8" s="35"/>
      <c r="J8" s="35"/>
      <c r="K8" s="35"/>
    </row>
  </sheetData>
  <mergeCells count="4">
    <mergeCell ref="A6:K6"/>
    <mergeCell ref="A1:K1"/>
    <mergeCell ref="A2:K2"/>
    <mergeCell ref="A3:K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110" zoomScaleNormal="110" workbookViewId="0">
      <pane ySplit="3" topLeftCell="A15" activePane="bottomLeft" state="frozen"/>
      <selection pane="bottomLeft" activeCell="A24" sqref="A24:XFD26"/>
    </sheetView>
  </sheetViews>
  <sheetFormatPr defaultRowHeight="14.4" x14ac:dyDescent="0.3"/>
  <cols>
    <col min="1" max="1" width="15.6640625" customWidth="1"/>
    <col min="2" max="2" width="5.5546875" customWidth="1"/>
    <col min="3" max="3" width="10.44140625" customWidth="1"/>
    <col min="4" max="4" width="11.33203125" customWidth="1"/>
    <col min="5" max="6" width="10.44140625" customWidth="1"/>
    <col min="7" max="7" width="11.6640625" customWidth="1"/>
    <col min="8" max="12" width="10.44140625" customWidth="1"/>
    <col min="13" max="13" width="10.88671875" style="13" customWidth="1"/>
    <col min="14" max="14" width="10.44140625" customWidth="1"/>
    <col min="15" max="15" width="0.109375" customWidth="1"/>
    <col min="16" max="16" width="10.33203125" bestFit="1" customWidth="1"/>
    <col min="17" max="17" width="11.33203125" bestFit="1" customWidth="1"/>
  </cols>
  <sheetData>
    <row r="1" spans="1:16" ht="68.25" customHeight="1" x14ac:dyDescent="0.3">
      <c r="B1" s="9"/>
      <c r="F1" s="40" t="s">
        <v>51</v>
      </c>
      <c r="G1" s="40"/>
      <c r="H1" s="40"/>
      <c r="I1" s="40"/>
      <c r="J1" s="40"/>
    </row>
    <row r="2" spans="1:16" s="5" customFormat="1" ht="15" customHeight="1" x14ac:dyDescent="0.2">
      <c r="A2" s="10" t="s">
        <v>0</v>
      </c>
      <c r="B2" s="4" t="s">
        <v>0</v>
      </c>
      <c r="C2" s="44"/>
      <c r="D2" s="44"/>
      <c r="E2" s="44"/>
      <c r="F2" s="44"/>
      <c r="G2" s="44"/>
      <c r="H2" s="44"/>
      <c r="I2" s="44"/>
      <c r="J2" s="44"/>
      <c r="K2" s="44"/>
      <c r="L2" s="44"/>
      <c r="M2" s="44"/>
      <c r="N2" s="44"/>
    </row>
    <row r="3" spans="1:16" ht="24.9" customHeight="1" x14ac:dyDescent="0.3">
      <c r="A3" s="20" t="s">
        <v>1</v>
      </c>
      <c r="B3" s="1" t="s">
        <v>0</v>
      </c>
      <c r="C3" s="2" t="s">
        <v>2</v>
      </c>
      <c r="D3" s="2" t="s">
        <v>3</v>
      </c>
      <c r="E3" s="2" t="s">
        <v>4</v>
      </c>
      <c r="F3" s="2" t="s">
        <v>5</v>
      </c>
      <c r="G3" s="2" t="s">
        <v>6</v>
      </c>
      <c r="H3" s="2" t="s">
        <v>7</v>
      </c>
      <c r="I3" s="2" t="s">
        <v>8</v>
      </c>
      <c r="J3" s="2" t="s">
        <v>9</v>
      </c>
      <c r="K3" s="2" t="s">
        <v>10</v>
      </c>
      <c r="L3" s="2" t="s">
        <v>11</v>
      </c>
      <c r="M3" s="12" t="s">
        <v>13</v>
      </c>
      <c r="N3" s="2" t="s">
        <v>12</v>
      </c>
    </row>
    <row r="4" spans="1:16" ht="15" customHeight="1" x14ac:dyDescent="0.3">
      <c r="A4" s="41" t="s">
        <v>52</v>
      </c>
      <c r="B4" s="2" t="s">
        <v>14</v>
      </c>
      <c r="C4" s="29">
        <v>6841200</v>
      </c>
      <c r="D4" s="29">
        <v>135682806</v>
      </c>
      <c r="E4" s="29">
        <v>5141729</v>
      </c>
      <c r="F4" s="29">
        <v>580025</v>
      </c>
      <c r="G4" s="29">
        <v>6230017</v>
      </c>
      <c r="H4" s="29">
        <v>0</v>
      </c>
      <c r="I4" s="29">
        <v>2720898</v>
      </c>
      <c r="J4" s="29">
        <v>3932477</v>
      </c>
      <c r="K4" s="29">
        <v>1264747</v>
      </c>
      <c r="L4" s="29">
        <v>0</v>
      </c>
      <c r="M4" s="29">
        <v>162393899</v>
      </c>
      <c r="N4" s="29"/>
      <c r="P4" s="14"/>
    </row>
    <row r="5" spans="1:16" x14ac:dyDescent="0.3">
      <c r="A5" s="42"/>
      <c r="B5" s="2" t="s">
        <v>15</v>
      </c>
      <c r="C5" s="29">
        <v>6501</v>
      </c>
      <c r="D5" s="29">
        <v>42125</v>
      </c>
      <c r="E5" s="29">
        <v>9916</v>
      </c>
      <c r="F5" s="29">
        <v>271</v>
      </c>
      <c r="G5" s="29">
        <v>8393</v>
      </c>
      <c r="H5" s="29">
        <v>0</v>
      </c>
      <c r="I5" s="29">
        <v>2125</v>
      </c>
      <c r="J5" s="29">
        <v>5144</v>
      </c>
      <c r="K5" s="29">
        <v>1644</v>
      </c>
      <c r="L5" s="29">
        <v>0</v>
      </c>
      <c r="M5" s="29">
        <v>76119</v>
      </c>
      <c r="N5" s="29">
        <v>47836</v>
      </c>
      <c r="P5" s="33"/>
    </row>
    <row r="6" spans="1:16" x14ac:dyDescent="0.3">
      <c r="A6" s="42"/>
      <c r="B6" s="2" t="s">
        <v>16</v>
      </c>
      <c r="C6" s="30">
        <v>1052.3304107060453</v>
      </c>
      <c r="D6" s="30">
        <v>3220.9568189910979</v>
      </c>
      <c r="E6" s="30">
        <v>518.52853973376364</v>
      </c>
      <c r="F6" s="30">
        <v>2140.3136531365312</v>
      </c>
      <c r="G6" s="30">
        <v>742.28726319552004</v>
      </c>
      <c r="H6" s="30">
        <v>0</v>
      </c>
      <c r="I6" s="30">
        <v>1280.4225882352941</v>
      </c>
      <c r="J6" s="30">
        <v>764.47842146189737</v>
      </c>
      <c r="K6" s="30">
        <v>769.31082725060833</v>
      </c>
      <c r="L6" s="30">
        <v>0</v>
      </c>
      <c r="M6" s="30">
        <v>2133.4213402698406</v>
      </c>
      <c r="N6" s="29"/>
    </row>
    <row r="7" spans="1:16" x14ac:dyDescent="0.3">
      <c r="A7" s="43"/>
      <c r="B7" s="2" t="s">
        <v>17</v>
      </c>
      <c r="C7" s="31">
        <v>2.2880946104846527</v>
      </c>
      <c r="D7" s="31">
        <v>45.38021065661502</v>
      </c>
      <c r="E7" s="31">
        <v>1.7196928044016611</v>
      </c>
      <c r="F7" s="31">
        <v>0.19399404730841968</v>
      </c>
      <c r="G7" s="31">
        <v>2.0836795183487933</v>
      </c>
      <c r="H7" s="31">
        <v>0</v>
      </c>
      <c r="I7" s="31">
        <v>0.91002631840590398</v>
      </c>
      <c r="J7" s="31">
        <v>1.3152487033787721</v>
      </c>
      <c r="K7" s="31">
        <v>0.42300485212048078</v>
      </c>
      <c r="L7" s="31">
        <v>0</v>
      </c>
      <c r="M7" s="31">
        <v>54.313951511063706</v>
      </c>
      <c r="N7" s="29"/>
    </row>
    <row r="8" spans="1:16" x14ac:dyDescent="0.3">
      <c r="A8" s="41" t="s">
        <v>18</v>
      </c>
      <c r="B8" s="2" t="s">
        <v>14</v>
      </c>
      <c r="C8" s="29">
        <v>32631000</v>
      </c>
      <c r="D8" s="29">
        <v>167542535</v>
      </c>
      <c r="E8" s="29">
        <v>6305002</v>
      </c>
      <c r="F8" s="29">
        <v>18344300</v>
      </c>
      <c r="G8" s="29">
        <v>66581349</v>
      </c>
      <c r="H8" s="29">
        <v>0</v>
      </c>
      <c r="I8" s="29">
        <v>6250297</v>
      </c>
      <c r="J8" s="29">
        <v>954758</v>
      </c>
      <c r="K8" s="29">
        <v>7892966</v>
      </c>
      <c r="L8" s="29">
        <v>155971</v>
      </c>
      <c r="M8" s="29">
        <v>306658178</v>
      </c>
      <c r="N8" s="29"/>
    </row>
    <row r="9" spans="1:16" x14ac:dyDescent="0.3">
      <c r="A9" s="42"/>
      <c r="B9" s="2" t="s">
        <v>15</v>
      </c>
      <c r="C9" s="29">
        <v>12989</v>
      </c>
      <c r="D9" s="29">
        <v>44367</v>
      </c>
      <c r="E9" s="29">
        <v>7795</v>
      </c>
      <c r="F9" s="29">
        <v>1332</v>
      </c>
      <c r="G9" s="29">
        <v>26718</v>
      </c>
      <c r="H9" s="29">
        <v>0</v>
      </c>
      <c r="I9" s="29">
        <v>1015</v>
      </c>
      <c r="J9" s="29">
        <v>1233</v>
      </c>
      <c r="K9" s="29">
        <v>2317</v>
      </c>
      <c r="L9" s="29">
        <v>46</v>
      </c>
      <c r="M9" s="29">
        <v>97812</v>
      </c>
      <c r="N9" s="29">
        <v>49281</v>
      </c>
    </row>
    <row r="10" spans="1:16" x14ac:dyDescent="0.3">
      <c r="A10" s="42"/>
      <c r="B10" s="2" t="s">
        <v>16</v>
      </c>
      <c r="C10" s="30">
        <v>2512.2026329971513</v>
      </c>
      <c r="D10" s="30">
        <v>3776.2872179773253</v>
      </c>
      <c r="E10" s="30">
        <v>808.85208466966003</v>
      </c>
      <c r="F10" s="30">
        <v>13771.996996996997</v>
      </c>
      <c r="G10" s="30">
        <v>2492.0034807994612</v>
      </c>
      <c r="H10" s="30">
        <v>0</v>
      </c>
      <c r="I10" s="30">
        <v>6157.9280788177339</v>
      </c>
      <c r="J10" s="30">
        <v>774.33738848337384</v>
      </c>
      <c r="K10" s="30">
        <v>3406.545533016832</v>
      </c>
      <c r="L10" s="30">
        <v>3390.6739130434785</v>
      </c>
      <c r="M10" s="30">
        <v>3135.1795076268759</v>
      </c>
      <c r="N10" s="29"/>
    </row>
    <row r="11" spans="1:16" x14ac:dyDescent="0.3">
      <c r="A11" s="43"/>
      <c r="B11" s="2" t="s">
        <v>17</v>
      </c>
      <c r="C11" s="31">
        <v>3.0339271603357232</v>
      </c>
      <c r="D11" s="31">
        <v>15.577574927155114</v>
      </c>
      <c r="E11" s="31">
        <v>0.5862191417293694</v>
      </c>
      <c r="F11" s="31">
        <v>1.7055949865878031</v>
      </c>
      <c r="G11" s="31">
        <v>6.1905232172747304</v>
      </c>
      <c r="H11" s="31">
        <v>0</v>
      </c>
      <c r="I11" s="31">
        <v>0.5811328438743798</v>
      </c>
      <c r="J11" s="31">
        <v>8.8770378711894027E-2</v>
      </c>
      <c r="K11" s="31">
        <v>0.73386301133910736</v>
      </c>
      <c r="L11" s="31">
        <v>1.4501690206390335E-2</v>
      </c>
      <c r="M11" s="31">
        <v>28.512107357214511</v>
      </c>
      <c r="N11" s="29"/>
    </row>
    <row r="12" spans="1:16" x14ac:dyDescent="0.3">
      <c r="A12" s="41" t="s">
        <v>53</v>
      </c>
      <c r="B12" s="2" t="s">
        <v>14</v>
      </c>
      <c r="C12" s="29">
        <v>3239250</v>
      </c>
      <c r="D12" s="29">
        <v>17127787</v>
      </c>
      <c r="E12" s="29">
        <v>823958</v>
      </c>
      <c r="F12" s="29">
        <v>787350</v>
      </c>
      <c r="G12" s="29">
        <v>8578804</v>
      </c>
      <c r="H12" s="29">
        <v>0</v>
      </c>
      <c r="I12" s="29">
        <v>1296785</v>
      </c>
      <c r="J12" s="29">
        <v>29201</v>
      </c>
      <c r="K12" s="29">
        <v>1358565</v>
      </c>
      <c r="L12" s="29">
        <v>13108</v>
      </c>
      <c r="M12" s="29">
        <v>33254808</v>
      </c>
      <c r="N12" s="29"/>
    </row>
    <row r="13" spans="1:16" x14ac:dyDescent="0.3">
      <c r="A13" s="42"/>
      <c r="B13" s="2" t="s">
        <v>15</v>
      </c>
      <c r="C13" s="29">
        <v>1273</v>
      </c>
      <c r="D13" s="29">
        <v>3640</v>
      </c>
      <c r="E13" s="29">
        <v>568</v>
      </c>
      <c r="F13" s="29">
        <v>81</v>
      </c>
      <c r="G13" s="29">
        <v>2748</v>
      </c>
      <c r="H13" s="29">
        <v>0</v>
      </c>
      <c r="I13" s="29">
        <v>156</v>
      </c>
      <c r="J13" s="29" t="s">
        <v>58</v>
      </c>
      <c r="K13" s="29">
        <v>586</v>
      </c>
      <c r="L13" s="29" t="s">
        <v>58</v>
      </c>
      <c r="M13" s="29">
        <v>9079</v>
      </c>
      <c r="N13" s="29">
        <v>4744</v>
      </c>
    </row>
    <row r="14" spans="1:16" x14ac:dyDescent="0.3">
      <c r="A14" s="42"/>
      <c r="B14" s="2" t="s">
        <v>16</v>
      </c>
      <c r="C14" s="30">
        <v>2544.5797329143757</v>
      </c>
      <c r="D14" s="30">
        <v>4705.435989010989</v>
      </c>
      <c r="E14" s="30">
        <v>1450.6302816901409</v>
      </c>
      <c r="F14" s="30">
        <v>9720.3703703703704</v>
      </c>
      <c r="G14" s="30">
        <v>3121.835516739447</v>
      </c>
      <c r="H14" s="30">
        <v>0</v>
      </c>
      <c r="I14" s="30">
        <v>8312.7243589743593</v>
      </c>
      <c r="J14" s="29" t="s">
        <v>58</v>
      </c>
      <c r="K14" s="30">
        <v>2318.3703071672353</v>
      </c>
      <c r="L14" s="29" t="s">
        <v>58</v>
      </c>
      <c r="M14" s="30">
        <v>3662.8271836105296</v>
      </c>
      <c r="N14" s="29"/>
    </row>
    <row r="15" spans="1:16" x14ac:dyDescent="0.3">
      <c r="A15" s="43"/>
      <c r="B15" s="2" t="s">
        <v>17</v>
      </c>
      <c r="C15" s="31">
        <v>3.3235932581799563</v>
      </c>
      <c r="D15" s="31">
        <v>17.573758555450276</v>
      </c>
      <c r="E15" s="31">
        <v>0.84541213361841172</v>
      </c>
      <c r="F15" s="31">
        <v>0.80785093828138876</v>
      </c>
      <c r="G15" s="31">
        <v>8.8021780157898419</v>
      </c>
      <c r="H15" s="31">
        <v>0</v>
      </c>
      <c r="I15" s="31">
        <v>1.3305505543903358</v>
      </c>
      <c r="J15" s="31">
        <v>2.9961332633206116E-2</v>
      </c>
      <c r="K15" s="31">
        <v>1.3939391756731505</v>
      </c>
      <c r="L15" s="31">
        <v>1.3449304755181867E-2</v>
      </c>
      <c r="M15" s="31">
        <v>34.120693268771745</v>
      </c>
      <c r="N15" s="29"/>
    </row>
    <row r="16" spans="1:16" x14ac:dyDescent="0.3">
      <c r="A16" s="41" t="s">
        <v>54</v>
      </c>
      <c r="B16" s="2" t="s">
        <v>14</v>
      </c>
      <c r="C16" s="29">
        <v>500250</v>
      </c>
      <c r="D16" s="29">
        <v>1592299</v>
      </c>
      <c r="E16" s="29">
        <v>47276</v>
      </c>
      <c r="F16" s="29">
        <v>405900</v>
      </c>
      <c r="G16" s="29">
        <v>3828229</v>
      </c>
      <c r="H16" s="29">
        <v>0</v>
      </c>
      <c r="I16" s="29">
        <v>0</v>
      </c>
      <c r="J16" s="29">
        <v>1262</v>
      </c>
      <c r="K16" s="29">
        <v>212295</v>
      </c>
      <c r="L16" s="29">
        <v>0</v>
      </c>
      <c r="M16" s="29">
        <v>6587511</v>
      </c>
      <c r="N16" s="29"/>
    </row>
    <row r="17" spans="1:14" x14ac:dyDescent="0.3">
      <c r="A17" s="42"/>
      <c r="B17" s="2" t="s">
        <v>15</v>
      </c>
      <c r="C17" s="29">
        <v>180</v>
      </c>
      <c r="D17" s="29">
        <v>332</v>
      </c>
      <c r="E17" s="29">
        <v>99</v>
      </c>
      <c r="F17" s="29" t="s">
        <v>58</v>
      </c>
      <c r="G17" s="29">
        <v>673</v>
      </c>
      <c r="H17" s="29">
        <v>0</v>
      </c>
      <c r="I17" s="29">
        <v>0</v>
      </c>
      <c r="J17" s="29" t="s">
        <v>58</v>
      </c>
      <c r="K17" s="29">
        <v>30</v>
      </c>
      <c r="L17" s="29">
        <v>0</v>
      </c>
      <c r="M17" s="29">
        <v>1340</v>
      </c>
      <c r="N17" s="29">
        <v>734</v>
      </c>
    </row>
    <row r="18" spans="1:14" x14ac:dyDescent="0.3">
      <c r="A18" s="42"/>
      <c r="B18" s="2" t="s">
        <v>16</v>
      </c>
      <c r="C18" s="30">
        <v>2779.1666666666665</v>
      </c>
      <c r="D18" s="30">
        <v>4796.0813253012047</v>
      </c>
      <c r="E18" s="30">
        <v>477.53535353535352</v>
      </c>
      <c r="F18" s="29" t="s">
        <v>58</v>
      </c>
      <c r="G18" s="30">
        <v>5688.3046062407129</v>
      </c>
      <c r="H18" s="30">
        <v>0</v>
      </c>
      <c r="I18" s="30">
        <v>0</v>
      </c>
      <c r="J18" s="29" t="s">
        <v>58</v>
      </c>
      <c r="K18" s="30">
        <v>7076.5</v>
      </c>
      <c r="L18" s="30">
        <v>0</v>
      </c>
      <c r="M18" s="30">
        <v>4916.052985074627</v>
      </c>
      <c r="N18" s="29"/>
    </row>
    <row r="19" spans="1:14" x14ac:dyDescent="0.3">
      <c r="A19" s="43"/>
      <c r="B19" s="2" t="s">
        <v>17</v>
      </c>
      <c r="C19" s="31">
        <v>2.3104234621712902</v>
      </c>
      <c r="D19" s="31">
        <v>7.3540928903385971</v>
      </c>
      <c r="E19" s="31">
        <v>0.21834598620211876</v>
      </c>
      <c r="F19" s="31">
        <v>1.8746644343734666</v>
      </c>
      <c r="G19" s="31">
        <v>17.680819790433855</v>
      </c>
      <c r="H19" s="31">
        <v>0</v>
      </c>
      <c r="I19" s="31">
        <v>0</v>
      </c>
      <c r="J19" s="31">
        <v>5.8285945212597067E-3</v>
      </c>
      <c r="K19" s="31">
        <v>0.9804924515775193</v>
      </c>
      <c r="L19" s="31">
        <v>0</v>
      </c>
      <c r="M19" s="31">
        <v>30.424667609618105</v>
      </c>
      <c r="N19" s="29"/>
    </row>
    <row r="20" spans="1:14" x14ac:dyDescent="0.3">
      <c r="A20" s="41" t="s">
        <v>19</v>
      </c>
      <c r="B20" s="2" t="s">
        <v>14</v>
      </c>
      <c r="C20" s="29">
        <v>4567600</v>
      </c>
      <c r="D20" s="29">
        <v>28108017</v>
      </c>
      <c r="E20" s="29">
        <v>3351816</v>
      </c>
      <c r="F20" s="29">
        <v>10632600</v>
      </c>
      <c r="G20" s="29">
        <v>231197482</v>
      </c>
      <c r="H20" s="29">
        <v>0</v>
      </c>
      <c r="I20" s="29">
        <v>8989836</v>
      </c>
      <c r="J20" s="29">
        <v>52666</v>
      </c>
      <c r="K20" s="29">
        <v>1159609</v>
      </c>
      <c r="L20" s="29">
        <v>42021</v>
      </c>
      <c r="M20" s="29">
        <v>288101647</v>
      </c>
      <c r="N20" s="29"/>
    </row>
    <row r="21" spans="1:14" x14ac:dyDescent="0.3">
      <c r="A21" s="42"/>
      <c r="B21" s="2" t="s">
        <v>15</v>
      </c>
      <c r="C21" s="29">
        <v>1654</v>
      </c>
      <c r="D21" s="29">
        <v>6153</v>
      </c>
      <c r="E21" s="29">
        <v>3062</v>
      </c>
      <c r="F21" s="29">
        <v>596</v>
      </c>
      <c r="G21" s="29">
        <v>18984</v>
      </c>
      <c r="H21" s="29">
        <v>0</v>
      </c>
      <c r="I21" s="29">
        <v>518</v>
      </c>
      <c r="J21" s="29">
        <v>48</v>
      </c>
      <c r="K21" s="29">
        <v>142</v>
      </c>
      <c r="L21" s="29">
        <v>17</v>
      </c>
      <c r="M21" s="29">
        <v>31174</v>
      </c>
      <c r="N21" s="29">
        <v>14515</v>
      </c>
    </row>
    <row r="22" spans="1:14" x14ac:dyDescent="0.3">
      <c r="A22" s="42"/>
      <c r="B22" s="2" t="s">
        <v>16</v>
      </c>
      <c r="C22" s="30">
        <v>2761.5477629987909</v>
      </c>
      <c r="D22" s="30">
        <v>4568.1808873720138</v>
      </c>
      <c r="E22" s="30">
        <v>1094.6492488569563</v>
      </c>
      <c r="F22" s="30">
        <v>17839.932885906041</v>
      </c>
      <c r="G22" s="30">
        <v>12178.544142435736</v>
      </c>
      <c r="H22" s="30">
        <v>0</v>
      </c>
      <c r="I22" s="30">
        <v>17354.895752895754</v>
      </c>
      <c r="J22" s="30">
        <v>1097.2083333333333</v>
      </c>
      <c r="K22" s="30">
        <v>8166.2605633802814</v>
      </c>
      <c r="L22" s="30">
        <v>2471.8235294117649</v>
      </c>
      <c r="M22" s="30">
        <v>9241.7285879258361</v>
      </c>
      <c r="N22" s="29"/>
    </row>
    <row r="23" spans="1:14" x14ac:dyDescent="0.3">
      <c r="A23" s="43"/>
      <c r="B23" s="2" t="s">
        <v>17</v>
      </c>
      <c r="C23" s="31">
        <v>0.58224904267956223</v>
      </c>
      <c r="D23" s="31">
        <v>3.5830339762393519</v>
      </c>
      <c r="E23" s="31">
        <v>0.42726851239995617</v>
      </c>
      <c r="F23" s="31">
        <v>1.3553772596538038</v>
      </c>
      <c r="G23" s="31">
        <v>29.471607094409613</v>
      </c>
      <c r="H23" s="31">
        <v>0</v>
      </c>
      <c r="I23" s="31">
        <v>1.1459679930042617</v>
      </c>
      <c r="J23" s="31">
        <v>6.7135318508104534E-3</v>
      </c>
      <c r="K23" s="31">
        <v>0.14781969308446549</v>
      </c>
      <c r="L23" s="31">
        <v>5.3565739168136188E-3</v>
      </c>
      <c r="M23" s="31">
        <v>36.725393677238635</v>
      </c>
      <c r="N23" s="29"/>
    </row>
    <row r="31" spans="1:14" x14ac:dyDescent="0.3">
      <c r="D31" s="6"/>
      <c r="E31" s="6"/>
      <c r="F31" s="6"/>
      <c r="G31" s="6"/>
      <c r="H31" s="6"/>
      <c r="I31" s="6"/>
      <c r="J31" s="6"/>
      <c r="K31" s="6"/>
      <c r="L31" s="6"/>
    </row>
  </sheetData>
  <mergeCells count="7">
    <mergeCell ref="F1:J1"/>
    <mergeCell ref="A8:A11"/>
    <mergeCell ref="A12:A15"/>
    <mergeCell ref="A16:A19"/>
    <mergeCell ref="A20:A23"/>
    <mergeCell ref="C2:N2"/>
    <mergeCell ref="A4:A7"/>
  </mergeCells>
  <pageMargins left="0.25" right="0.25" top="0.25" bottom="0.25" header="0.25" footer="0.25"/>
  <pageSetup scale="9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120" zoomScaleNormal="120" workbookViewId="0">
      <pane ySplit="3" topLeftCell="A17" activePane="bottomLeft" state="frozen"/>
      <selection pane="bottomLeft" activeCell="A24" sqref="A24:XFD26"/>
    </sheetView>
  </sheetViews>
  <sheetFormatPr defaultRowHeight="14.4" x14ac:dyDescent="0.3"/>
  <cols>
    <col min="1" max="1" width="15.6640625" customWidth="1"/>
    <col min="2" max="2" width="5.5546875" customWidth="1"/>
    <col min="3" max="3" width="11.5546875" customWidth="1"/>
    <col min="4" max="5" width="10.109375" customWidth="1"/>
    <col min="6" max="6" width="12.109375" customWidth="1"/>
    <col min="7" max="7" width="10.109375" customWidth="1"/>
    <col min="8" max="8" width="12.5546875" customWidth="1"/>
    <col min="9" max="9" width="11.44140625" customWidth="1"/>
    <col min="10" max="10" width="12.5546875" customWidth="1"/>
    <col min="11" max="11" width="10.109375" customWidth="1"/>
  </cols>
  <sheetData>
    <row r="1" spans="1:11" ht="69.75" customHeight="1" x14ac:dyDescent="0.3">
      <c r="B1" s="9"/>
      <c r="E1" s="40" t="s">
        <v>51</v>
      </c>
      <c r="F1" s="40"/>
      <c r="G1" s="40"/>
      <c r="H1" s="40"/>
      <c r="I1" s="40"/>
      <c r="J1" s="40"/>
    </row>
    <row r="2" spans="1:11" ht="15" customHeight="1" x14ac:dyDescent="0.3">
      <c r="A2" s="21"/>
      <c r="B2" s="1" t="s">
        <v>0</v>
      </c>
      <c r="C2" s="45" t="s">
        <v>20</v>
      </c>
      <c r="D2" s="46"/>
      <c r="E2" s="46"/>
      <c r="F2" s="46"/>
      <c r="G2" s="46"/>
      <c r="H2" s="46"/>
      <c r="I2" s="46"/>
      <c r="J2" s="46"/>
      <c r="K2" s="46"/>
    </row>
    <row r="3" spans="1:11" ht="23.4" x14ac:dyDescent="0.3">
      <c r="A3" s="20" t="s">
        <v>20</v>
      </c>
      <c r="B3" s="1" t="s">
        <v>0</v>
      </c>
      <c r="C3" s="2" t="s">
        <v>21</v>
      </c>
      <c r="D3" s="2" t="s">
        <v>22</v>
      </c>
      <c r="E3" s="2" t="s">
        <v>23</v>
      </c>
      <c r="F3" s="2" t="s">
        <v>24</v>
      </c>
      <c r="G3" s="2" t="s">
        <v>25</v>
      </c>
      <c r="H3" s="2" t="s">
        <v>26</v>
      </c>
      <c r="I3" s="2" t="s">
        <v>27</v>
      </c>
      <c r="J3" s="2" t="s">
        <v>13</v>
      </c>
      <c r="K3" s="2" t="s">
        <v>28</v>
      </c>
    </row>
    <row r="4" spans="1:11" x14ac:dyDescent="0.3">
      <c r="A4" s="41" t="s">
        <v>52</v>
      </c>
      <c r="B4" s="2" t="s">
        <v>14</v>
      </c>
      <c r="C4" s="3">
        <v>40647832</v>
      </c>
      <c r="D4" s="3">
        <v>0</v>
      </c>
      <c r="E4" s="3">
        <v>0</v>
      </c>
      <c r="F4" s="3">
        <v>2354958</v>
      </c>
      <c r="G4" s="3">
        <v>0</v>
      </c>
      <c r="H4" s="3">
        <v>3154234</v>
      </c>
      <c r="I4" s="3">
        <v>50306362</v>
      </c>
      <c r="J4" s="3">
        <v>96463386</v>
      </c>
      <c r="K4" s="3"/>
    </row>
    <row r="5" spans="1:11" x14ac:dyDescent="0.3">
      <c r="A5" s="42"/>
      <c r="B5" s="2" t="s">
        <v>15</v>
      </c>
      <c r="C5" s="3">
        <v>13783</v>
      </c>
      <c r="D5" s="3">
        <v>0</v>
      </c>
      <c r="E5" s="3">
        <v>0</v>
      </c>
      <c r="F5" s="3">
        <v>305</v>
      </c>
      <c r="G5" s="3">
        <v>0</v>
      </c>
      <c r="H5" s="3">
        <v>516</v>
      </c>
      <c r="I5" s="3">
        <v>13606</v>
      </c>
      <c r="J5" s="3">
        <v>28210</v>
      </c>
      <c r="K5" s="3">
        <v>17200</v>
      </c>
    </row>
    <row r="6" spans="1:11" x14ac:dyDescent="0.3">
      <c r="A6" s="42"/>
      <c r="B6" s="2" t="s">
        <v>16</v>
      </c>
      <c r="C6" s="17">
        <v>2949.1280563012406</v>
      </c>
      <c r="D6" s="17">
        <v>0</v>
      </c>
      <c r="E6" s="17">
        <v>0</v>
      </c>
      <c r="F6" s="17">
        <v>7721.1737704918032</v>
      </c>
      <c r="G6" s="17">
        <v>0</v>
      </c>
      <c r="H6" s="17">
        <v>6112.8565891472872</v>
      </c>
      <c r="I6" s="17">
        <v>3697.3660149933853</v>
      </c>
      <c r="J6" s="17">
        <v>3419.4748670684153</v>
      </c>
      <c r="K6" s="17"/>
    </row>
    <row r="7" spans="1:11" x14ac:dyDescent="0.3">
      <c r="A7" s="43"/>
      <c r="B7" s="2" t="s">
        <v>17</v>
      </c>
      <c r="C7" s="23">
        <v>13.594995808788751</v>
      </c>
      <c r="D7" s="23">
        <v>0</v>
      </c>
      <c r="E7" s="23">
        <v>0</v>
      </c>
      <c r="F7" s="23">
        <v>0.78763472895365094</v>
      </c>
      <c r="G7" s="23">
        <v>0</v>
      </c>
      <c r="H7" s="23">
        <v>1.0549590445546759</v>
      </c>
      <c r="I7" s="23">
        <v>16.825369199159496</v>
      </c>
      <c r="J7" s="23">
        <v>32.262958781456575</v>
      </c>
      <c r="K7" s="3"/>
    </row>
    <row r="8" spans="1:11" ht="20.25" customHeight="1" x14ac:dyDescent="0.3">
      <c r="A8" s="41" t="s">
        <v>18</v>
      </c>
      <c r="B8" s="2" t="s">
        <v>14</v>
      </c>
      <c r="C8" s="3">
        <v>162679741</v>
      </c>
      <c r="D8" s="3">
        <v>0</v>
      </c>
      <c r="E8" s="3">
        <v>1224308</v>
      </c>
      <c r="F8" s="3">
        <v>143878496</v>
      </c>
      <c r="G8" s="3">
        <v>0</v>
      </c>
      <c r="H8" s="3">
        <v>81793900</v>
      </c>
      <c r="I8" s="3">
        <v>171407098</v>
      </c>
      <c r="J8" s="3">
        <v>560983543</v>
      </c>
      <c r="K8" s="3"/>
    </row>
    <row r="9" spans="1:11" x14ac:dyDescent="0.3">
      <c r="A9" s="42"/>
      <c r="B9" s="2" t="s">
        <v>15</v>
      </c>
      <c r="C9" s="3">
        <v>42408</v>
      </c>
      <c r="D9" s="3">
        <v>0</v>
      </c>
      <c r="E9" s="3">
        <v>272</v>
      </c>
      <c r="F9" s="3">
        <v>9808</v>
      </c>
      <c r="G9" s="3">
        <v>0</v>
      </c>
      <c r="H9" s="3">
        <v>6995</v>
      </c>
      <c r="I9" s="3">
        <v>43668</v>
      </c>
      <c r="J9" s="3">
        <v>103151</v>
      </c>
      <c r="K9" s="3">
        <v>52980</v>
      </c>
    </row>
    <row r="10" spans="1:11" x14ac:dyDescent="0.3">
      <c r="A10" s="42"/>
      <c r="B10" s="2" t="s">
        <v>16</v>
      </c>
      <c r="C10" s="17">
        <v>3836.0625589511415</v>
      </c>
      <c r="D10" s="17">
        <v>0</v>
      </c>
      <c r="E10" s="17">
        <v>4501.1323529411766</v>
      </c>
      <c r="F10" s="17">
        <v>14669.504078303426</v>
      </c>
      <c r="G10" s="17">
        <v>0</v>
      </c>
      <c r="H10" s="17">
        <v>11693.195139385276</v>
      </c>
      <c r="I10" s="17">
        <v>3925.2335348538977</v>
      </c>
      <c r="J10" s="17">
        <v>5438.4692635068977</v>
      </c>
      <c r="K10" s="3"/>
    </row>
    <row r="11" spans="1:11" x14ac:dyDescent="0.3">
      <c r="A11" s="43"/>
      <c r="B11" s="2" t="s">
        <v>17</v>
      </c>
      <c r="C11" s="23">
        <v>15.125447723216601</v>
      </c>
      <c r="D11" s="23">
        <v>0</v>
      </c>
      <c r="E11" s="23">
        <v>0.11383228506071857</v>
      </c>
      <c r="F11" s="23">
        <v>13.377367435955218</v>
      </c>
      <c r="G11" s="23">
        <v>0</v>
      </c>
      <c r="H11" s="23">
        <v>7.6049380883143041</v>
      </c>
      <c r="I11" s="23">
        <v>15.936889770357235</v>
      </c>
      <c r="J11" s="23">
        <v>52.158475302904073</v>
      </c>
      <c r="K11" s="3"/>
    </row>
    <row r="12" spans="1:11" x14ac:dyDescent="0.3">
      <c r="A12" s="41" t="s">
        <v>53</v>
      </c>
      <c r="B12" s="2" t="s">
        <v>14</v>
      </c>
      <c r="C12" s="16">
        <v>16292505</v>
      </c>
      <c r="D12" s="16">
        <v>0</v>
      </c>
      <c r="E12" s="16">
        <v>0</v>
      </c>
      <c r="F12" s="16">
        <v>16768427</v>
      </c>
      <c r="G12" s="16">
        <v>0</v>
      </c>
      <c r="H12" s="16">
        <v>4209742</v>
      </c>
      <c r="I12" s="16">
        <v>15536412</v>
      </c>
      <c r="J12" s="16">
        <v>52807086</v>
      </c>
      <c r="K12" s="16"/>
    </row>
    <row r="13" spans="1:11" x14ac:dyDescent="0.3">
      <c r="A13" s="42"/>
      <c r="B13" s="2" t="s">
        <v>15</v>
      </c>
      <c r="C13" s="16">
        <v>4038</v>
      </c>
      <c r="D13" s="16">
        <v>0</v>
      </c>
      <c r="E13" s="16">
        <v>0</v>
      </c>
      <c r="F13" s="16">
        <v>1221</v>
      </c>
      <c r="G13" s="16">
        <v>0</v>
      </c>
      <c r="H13" s="16">
        <v>370</v>
      </c>
      <c r="I13" s="16">
        <v>4627</v>
      </c>
      <c r="J13" s="16">
        <v>10256</v>
      </c>
      <c r="K13" s="16">
        <v>4718</v>
      </c>
    </row>
    <row r="14" spans="1:11" x14ac:dyDescent="0.3">
      <c r="A14" s="42"/>
      <c r="B14" s="2" t="s">
        <v>16</v>
      </c>
      <c r="C14" s="16">
        <v>4034.7956909361069</v>
      </c>
      <c r="D14" s="16">
        <v>0</v>
      </c>
      <c r="E14" s="16">
        <v>0</v>
      </c>
      <c r="F14" s="16">
        <v>13733.355446355446</v>
      </c>
      <c r="G14" s="16">
        <v>0</v>
      </c>
      <c r="H14" s="16">
        <v>11377.68108108108</v>
      </c>
      <c r="I14" s="16">
        <v>3357.7722066133565</v>
      </c>
      <c r="J14" s="16">
        <v>5148.8968408736346</v>
      </c>
      <c r="K14" s="16"/>
    </row>
    <row r="15" spans="1:11" x14ac:dyDescent="0.3">
      <c r="A15" s="43"/>
      <c r="B15" s="2" t="s">
        <v>17</v>
      </c>
      <c r="C15" s="23">
        <v>16.716727568685105</v>
      </c>
      <c r="D15" s="23">
        <v>0</v>
      </c>
      <c r="E15" s="23">
        <v>0</v>
      </c>
      <c r="F15" s="23">
        <v>17.205041576748553</v>
      </c>
      <c r="G15" s="23">
        <v>0</v>
      </c>
      <c r="H15" s="23">
        <v>4.3193548290119645</v>
      </c>
      <c r="I15" s="23">
        <v>15.940947496953358</v>
      </c>
      <c r="J15" s="23">
        <v>54.182071471398984</v>
      </c>
      <c r="K15" s="16"/>
    </row>
    <row r="16" spans="1:11" x14ac:dyDescent="0.3">
      <c r="A16" s="41" t="s">
        <v>54</v>
      </c>
      <c r="B16" s="2" t="s">
        <v>14</v>
      </c>
      <c r="C16" s="16">
        <v>2439554</v>
      </c>
      <c r="D16" s="16">
        <v>0</v>
      </c>
      <c r="E16" s="16">
        <v>0</v>
      </c>
      <c r="F16" s="16">
        <v>3900159</v>
      </c>
      <c r="G16" s="16">
        <v>0</v>
      </c>
      <c r="H16" s="16">
        <v>1394782</v>
      </c>
      <c r="I16" s="16">
        <v>2468575</v>
      </c>
      <c r="J16" s="16">
        <v>10203070</v>
      </c>
      <c r="K16" s="16"/>
    </row>
    <row r="17" spans="1:11" x14ac:dyDescent="0.3">
      <c r="A17" s="42"/>
      <c r="B17" s="2" t="s">
        <v>15</v>
      </c>
      <c r="C17" s="16">
        <v>581</v>
      </c>
      <c r="D17" s="16">
        <v>0</v>
      </c>
      <c r="E17" s="16">
        <v>0</v>
      </c>
      <c r="F17" s="16">
        <v>266</v>
      </c>
      <c r="G17" s="16">
        <v>0</v>
      </c>
      <c r="H17" s="16">
        <v>96</v>
      </c>
      <c r="I17" s="16">
        <v>677</v>
      </c>
      <c r="J17" s="16">
        <v>1620</v>
      </c>
      <c r="K17" s="16">
        <v>810</v>
      </c>
    </row>
    <row r="18" spans="1:11" x14ac:dyDescent="0.3">
      <c r="A18" s="42"/>
      <c r="B18" s="2" t="s">
        <v>16</v>
      </c>
      <c r="C18" s="16">
        <v>4198.8881239242683</v>
      </c>
      <c r="D18" s="16">
        <v>0</v>
      </c>
      <c r="E18" s="16">
        <v>0</v>
      </c>
      <c r="F18" s="16">
        <v>14662.251879699248</v>
      </c>
      <c r="G18" s="16">
        <v>0</v>
      </c>
      <c r="H18" s="16">
        <v>14528.979166666666</v>
      </c>
      <c r="I18" s="16">
        <v>3646.3441654357462</v>
      </c>
      <c r="J18" s="16">
        <v>6298.191358024691</v>
      </c>
      <c r="K18" s="16"/>
    </row>
    <row r="19" spans="1:11" x14ac:dyDescent="0.3">
      <c r="A19" s="43"/>
      <c r="B19" s="2" t="s">
        <v>17</v>
      </c>
      <c r="C19" s="23">
        <v>11.267172011661808</v>
      </c>
      <c r="D19" s="23">
        <v>0</v>
      </c>
      <c r="E19" s="23">
        <v>0</v>
      </c>
      <c r="F19" s="23">
        <v>18.013031203995038</v>
      </c>
      <c r="G19" s="23">
        <v>0</v>
      </c>
      <c r="H19" s="23">
        <v>6.4418531882342753</v>
      </c>
      <c r="I19" s="23">
        <v>11.401206592962504</v>
      </c>
      <c r="J19" s="23">
        <v>47.123262996853619</v>
      </c>
      <c r="K19" s="16"/>
    </row>
    <row r="20" spans="1:11" x14ac:dyDescent="0.3">
      <c r="A20" s="41" t="s">
        <v>19</v>
      </c>
      <c r="B20" s="2" t="s">
        <v>14</v>
      </c>
      <c r="C20" s="3">
        <v>42217068</v>
      </c>
      <c r="D20" s="3">
        <v>1045275</v>
      </c>
      <c r="E20" s="3">
        <v>0</v>
      </c>
      <c r="F20" s="3">
        <v>79191980</v>
      </c>
      <c r="G20" s="3">
        <v>0</v>
      </c>
      <c r="H20" s="3">
        <v>42216292</v>
      </c>
      <c r="I20" s="3">
        <v>37153941</v>
      </c>
      <c r="J20" s="3">
        <v>201824556</v>
      </c>
      <c r="K20" s="3"/>
    </row>
    <row r="21" spans="1:11" x14ac:dyDescent="0.3">
      <c r="A21" s="42"/>
      <c r="B21" s="2" t="s">
        <v>15</v>
      </c>
      <c r="C21" s="3">
        <v>10772</v>
      </c>
      <c r="D21" s="3">
        <v>232</v>
      </c>
      <c r="E21" s="3">
        <v>0</v>
      </c>
      <c r="F21" s="3">
        <v>3991</v>
      </c>
      <c r="G21" s="3">
        <v>0</v>
      </c>
      <c r="H21" s="3">
        <v>2454</v>
      </c>
      <c r="I21" s="3">
        <v>11436</v>
      </c>
      <c r="J21" s="3">
        <v>28885</v>
      </c>
      <c r="K21" s="3">
        <v>13519</v>
      </c>
    </row>
    <row r="22" spans="1:11" x14ac:dyDescent="0.3">
      <c r="A22" s="42"/>
      <c r="B22" s="2" t="s">
        <v>16</v>
      </c>
      <c r="C22" s="17">
        <v>3919.1485332343113</v>
      </c>
      <c r="D22" s="17">
        <v>4505.4956896551721</v>
      </c>
      <c r="E22" s="17">
        <v>0</v>
      </c>
      <c r="F22" s="17">
        <v>19842.640942119768</v>
      </c>
      <c r="G22" s="17">
        <v>0</v>
      </c>
      <c r="H22" s="17">
        <v>17203.052974735125</v>
      </c>
      <c r="I22" s="17">
        <v>3248.8580797481636</v>
      </c>
      <c r="J22" s="17">
        <v>6987.1752120477759</v>
      </c>
      <c r="K22" s="3"/>
    </row>
    <row r="23" spans="1:11" x14ac:dyDescent="0.3">
      <c r="A23" s="43"/>
      <c r="B23" s="2" t="s">
        <v>17</v>
      </c>
      <c r="C23" s="23">
        <v>5.3815674375466287</v>
      </c>
      <c r="D23" s="23">
        <v>0.13324511079929929</v>
      </c>
      <c r="E23" s="23">
        <v>0</v>
      </c>
      <c r="F23" s="23">
        <v>10.094897658047781</v>
      </c>
      <c r="G23" s="23">
        <v>0</v>
      </c>
      <c r="H23" s="23">
        <v>5.3814685179264528</v>
      </c>
      <c r="I23" s="23">
        <v>4.7361517162236053</v>
      </c>
      <c r="J23" s="23">
        <v>25.727330440543767</v>
      </c>
      <c r="K23" s="3"/>
    </row>
    <row r="25" spans="1:11" x14ac:dyDescent="0.3">
      <c r="C25" s="24"/>
      <c r="D25" s="24"/>
      <c r="E25" s="24"/>
      <c r="F25" s="24"/>
      <c r="G25" s="24"/>
      <c r="H25" s="24"/>
      <c r="I25" s="24"/>
      <c r="J25" s="24"/>
    </row>
    <row r="26" spans="1:11" x14ac:dyDescent="0.3">
      <c r="C26" s="26"/>
      <c r="D26" s="24"/>
      <c r="E26" s="24"/>
      <c r="F26" s="24"/>
      <c r="G26" s="24"/>
      <c r="H26" s="24"/>
      <c r="I26" s="26"/>
      <c r="J26" s="24"/>
    </row>
    <row r="27" spans="1:11" x14ac:dyDescent="0.3">
      <c r="C27" s="26"/>
      <c r="D27" s="24"/>
      <c r="E27" s="24"/>
      <c r="F27" s="26"/>
      <c r="G27" s="26"/>
      <c r="H27" s="26"/>
      <c r="I27" s="26"/>
      <c r="J27" s="24"/>
    </row>
    <row r="28" spans="1:11" x14ac:dyDescent="0.3">
      <c r="C28" s="26"/>
      <c r="D28" s="24"/>
      <c r="E28" s="24"/>
      <c r="F28" s="26"/>
      <c r="G28" s="26"/>
      <c r="H28" s="24"/>
      <c r="I28" s="26"/>
      <c r="J28" s="24"/>
    </row>
    <row r="29" spans="1:11" x14ac:dyDescent="0.3">
      <c r="C29" s="24"/>
      <c r="D29" s="24"/>
      <c r="E29" s="24"/>
      <c r="F29" s="24"/>
      <c r="G29" s="24"/>
      <c r="H29" s="24"/>
      <c r="I29" s="24"/>
      <c r="J29" s="24"/>
    </row>
    <row r="30" spans="1:11" x14ac:dyDescent="0.3">
      <c r="C30" s="26"/>
      <c r="D30" s="24"/>
      <c r="E30" s="24"/>
      <c r="F30" s="26"/>
      <c r="G30" s="26"/>
      <c r="H30" s="26"/>
      <c r="I30" s="26"/>
      <c r="J30" s="24"/>
    </row>
    <row r="31" spans="1:11" x14ac:dyDescent="0.3">
      <c r="C31" s="26"/>
      <c r="D31" s="24"/>
      <c r="E31" s="24"/>
      <c r="F31" s="26"/>
      <c r="G31" s="26"/>
      <c r="H31" s="26"/>
      <c r="I31" s="26"/>
      <c r="J31" s="24"/>
    </row>
    <row r="33" spans="1:11" x14ac:dyDescent="0.3">
      <c r="A33" s="24"/>
      <c r="B33" s="24"/>
      <c r="C33" s="14"/>
      <c r="D33" s="14"/>
      <c r="E33" s="14"/>
      <c r="F33" s="14"/>
      <c r="G33" s="14"/>
      <c r="H33" s="14"/>
      <c r="I33" s="14"/>
      <c r="J33" s="14"/>
      <c r="K33" s="14"/>
    </row>
    <row r="34" spans="1:11" x14ac:dyDescent="0.3">
      <c r="A34" s="24"/>
      <c r="B34" s="24"/>
      <c r="C34" s="26"/>
      <c r="D34" s="26"/>
      <c r="E34" s="26"/>
      <c r="F34" s="26"/>
      <c r="G34" s="26"/>
      <c r="H34" s="26"/>
      <c r="I34" s="26"/>
      <c r="J34" s="26"/>
      <c r="K34" s="26"/>
    </row>
    <row r="35" spans="1:11" x14ac:dyDescent="0.3">
      <c r="A35" s="24"/>
      <c r="B35" s="24"/>
      <c r="C35" s="26"/>
      <c r="D35" s="26"/>
      <c r="E35" s="26"/>
      <c r="F35" s="26"/>
      <c r="G35" s="26"/>
      <c r="H35" s="26"/>
      <c r="I35" s="26"/>
      <c r="J35" s="26"/>
      <c r="K35" s="26"/>
    </row>
    <row r="36" spans="1:11" x14ac:dyDescent="0.3">
      <c r="A36" s="24"/>
      <c r="B36" s="24"/>
      <c r="C36" s="14"/>
      <c r="D36" s="14"/>
      <c r="E36" s="14"/>
      <c r="F36" s="14"/>
      <c r="G36" s="14"/>
      <c r="H36" s="14"/>
      <c r="I36" s="14"/>
      <c r="J36" s="14"/>
      <c r="K36" s="14"/>
    </row>
    <row r="37" spans="1:11" x14ac:dyDescent="0.3">
      <c r="A37" s="24"/>
      <c r="B37" s="24"/>
      <c r="C37" s="26"/>
      <c r="D37" s="26"/>
      <c r="E37" s="26"/>
      <c r="F37" s="26"/>
      <c r="G37" s="26"/>
      <c r="H37" s="26"/>
      <c r="I37" s="26"/>
      <c r="J37" s="26"/>
      <c r="K37" s="26"/>
    </row>
  </sheetData>
  <mergeCells count="7">
    <mergeCell ref="A20:A23"/>
    <mergeCell ref="A4:A7"/>
    <mergeCell ref="E1:J1"/>
    <mergeCell ref="C2:K2"/>
    <mergeCell ref="A8:A11"/>
    <mergeCell ref="A12:A15"/>
    <mergeCell ref="A16:A19"/>
  </mergeCells>
  <pageMargins left="0.25" right="0.25" top="0.25" bottom="0.25" header="0.25" footer="0.25"/>
  <pageSetup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1"/>
  <sheetViews>
    <sheetView showGridLines="0" tabSelected="1" zoomScaleNormal="100" workbookViewId="0">
      <pane xSplit="1" ySplit="3" topLeftCell="B8" activePane="bottomRight" state="frozen"/>
      <selection pane="topRight" activeCell="B1" sqref="B1"/>
      <selection pane="bottomLeft" activeCell="A5" sqref="A5"/>
      <selection pane="bottomRight" activeCell="H3" sqref="H3"/>
    </sheetView>
  </sheetViews>
  <sheetFormatPr defaultRowHeight="14.4" x14ac:dyDescent="0.3"/>
  <cols>
    <col min="1" max="1" width="16.33203125" customWidth="1"/>
    <col min="2" max="2" width="5.5546875" customWidth="1"/>
    <col min="3" max="3" width="14.44140625" customWidth="1"/>
    <col min="4" max="10" width="10.44140625" customWidth="1"/>
    <col min="11" max="11" width="12" customWidth="1"/>
    <col min="12" max="14" width="10.44140625" customWidth="1"/>
    <col min="15" max="15" width="15.5546875" customWidth="1"/>
    <col min="16" max="16" width="14.88671875" customWidth="1"/>
    <col min="17" max="18" width="15.33203125" customWidth="1"/>
    <col min="19" max="19" width="15.109375" customWidth="1"/>
    <col min="20" max="20" width="10.44140625" customWidth="1"/>
    <col min="21" max="21" width="17.44140625" customWidth="1"/>
    <col min="22" max="22" width="10.44140625" customWidth="1"/>
    <col min="23" max="24" width="13.6640625" customWidth="1"/>
  </cols>
  <sheetData>
    <row r="1" spans="1:24" ht="69.75" customHeight="1" x14ac:dyDescent="0.3">
      <c r="A1" s="50"/>
      <c r="B1" s="50"/>
      <c r="L1" s="49" t="s">
        <v>51</v>
      </c>
      <c r="M1" s="49"/>
      <c r="N1" s="49"/>
      <c r="O1" s="49"/>
      <c r="P1" s="49"/>
      <c r="Q1" s="49"/>
    </row>
    <row r="2" spans="1:24" ht="15" customHeight="1" x14ac:dyDescent="0.3">
      <c r="A2" s="1" t="s">
        <v>0</v>
      </c>
      <c r="B2" s="11" t="s">
        <v>0</v>
      </c>
      <c r="C2" s="51" t="s">
        <v>29</v>
      </c>
      <c r="D2" s="44"/>
      <c r="E2" s="44"/>
      <c r="F2" s="44"/>
      <c r="G2" s="44"/>
      <c r="H2" s="44"/>
      <c r="I2" s="44"/>
      <c r="J2" s="44"/>
      <c r="K2" s="44"/>
      <c r="L2" s="44"/>
      <c r="M2" s="44"/>
      <c r="N2" s="44"/>
      <c r="O2" s="44"/>
      <c r="P2" s="44"/>
      <c r="Q2" s="44"/>
      <c r="R2" s="44"/>
      <c r="S2" s="44"/>
      <c r="T2" s="44"/>
      <c r="U2" s="44"/>
      <c r="V2" s="44"/>
      <c r="W2" s="44"/>
      <c r="X2" s="44"/>
    </row>
    <row r="3" spans="1:24" ht="42.75" customHeight="1" x14ac:dyDescent="0.3">
      <c r="A3" s="22" t="s">
        <v>29</v>
      </c>
      <c r="B3" s="11" t="s">
        <v>0</v>
      </c>
      <c r="C3" s="2" t="s">
        <v>30</v>
      </c>
      <c r="D3" s="32" t="s">
        <v>59</v>
      </c>
      <c r="E3" s="2" t="s">
        <v>31</v>
      </c>
      <c r="F3" s="2" t="s">
        <v>32</v>
      </c>
      <c r="G3" s="2" t="s">
        <v>33</v>
      </c>
      <c r="H3" s="32" t="s">
        <v>60</v>
      </c>
      <c r="I3" s="2" t="s">
        <v>34</v>
      </c>
      <c r="J3" s="2" t="s">
        <v>35</v>
      </c>
      <c r="K3" s="2" t="s">
        <v>36</v>
      </c>
      <c r="L3" s="2" t="s">
        <v>37</v>
      </c>
      <c r="M3" s="2" t="s">
        <v>38</v>
      </c>
      <c r="N3" s="2" t="s">
        <v>39</v>
      </c>
      <c r="O3" s="2" t="s">
        <v>40</v>
      </c>
      <c r="P3" s="2" t="s">
        <v>41</v>
      </c>
      <c r="Q3" s="2" t="s">
        <v>42</v>
      </c>
      <c r="R3" s="32" t="s">
        <v>61</v>
      </c>
      <c r="S3" s="2" t="s">
        <v>43</v>
      </c>
      <c r="T3" s="2" t="s">
        <v>44</v>
      </c>
      <c r="U3" s="2" t="s">
        <v>45</v>
      </c>
      <c r="V3" s="32" t="s">
        <v>62</v>
      </c>
      <c r="W3" s="2" t="s">
        <v>13</v>
      </c>
      <c r="X3" s="2" t="s">
        <v>46</v>
      </c>
    </row>
    <row r="4" spans="1:24" x14ac:dyDescent="0.3">
      <c r="A4" s="41" t="s">
        <v>52</v>
      </c>
      <c r="B4" s="8" t="s">
        <v>14</v>
      </c>
      <c r="C4" s="3">
        <v>0</v>
      </c>
      <c r="D4" s="3">
        <v>12708</v>
      </c>
      <c r="E4" s="3">
        <v>30000</v>
      </c>
      <c r="F4" s="3">
        <v>711805</v>
      </c>
      <c r="G4" s="3">
        <v>0</v>
      </c>
      <c r="H4" s="3">
        <v>194825</v>
      </c>
      <c r="I4" s="3">
        <v>122096</v>
      </c>
      <c r="J4" s="3">
        <v>937633</v>
      </c>
      <c r="K4" s="3">
        <v>12061322</v>
      </c>
      <c r="L4" s="3">
        <v>8982155</v>
      </c>
      <c r="M4" s="3">
        <v>62776</v>
      </c>
      <c r="N4" s="3">
        <v>502987</v>
      </c>
      <c r="O4" s="3">
        <v>2861935</v>
      </c>
      <c r="P4" s="3">
        <v>796417</v>
      </c>
      <c r="Q4" s="3">
        <v>4009104</v>
      </c>
      <c r="R4" s="3">
        <v>4403259</v>
      </c>
      <c r="S4" s="3">
        <v>571699</v>
      </c>
      <c r="T4" s="3">
        <v>329114</v>
      </c>
      <c r="U4" s="3">
        <v>63026</v>
      </c>
      <c r="V4" s="3">
        <v>29500</v>
      </c>
      <c r="W4" s="3">
        <v>36682361</v>
      </c>
      <c r="X4" s="3"/>
    </row>
    <row r="5" spans="1:24" x14ac:dyDescent="0.3">
      <c r="A5" s="47"/>
      <c r="B5" s="8" t="s">
        <v>15</v>
      </c>
      <c r="C5" s="3">
        <v>0</v>
      </c>
      <c r="D5" s="18" t="s">
        <v>58</v>
      </c>
      <c r="E5" s="18" t="s">
        <v>58</v>
      </c>
      <c r="F5" s="3">
        <v>925</v>
      </c>
      <c r="G5" s="3">
        <v>0</v>
      </c>
      <c r="H5" s="3">
        <v>61</v>
      </c>
      <c r="I5" s="3">
        <v>31</v>
      </c>
      <c r="J5" s="3">
        <v>796</v>
      </c>
      <c r="K5" s="3">
        <v>11388</v>
      </c>
      <c r="L5" s="3">
        <v>6101</v>
      </c>
      <c r="M5" s="3">
        <v>57</v>
      </c>
      <c r="N5" s="3">
        <v>859</v>
      </c>
      <c r="O5" s="3">
        <v>2943</v>
      </c>
      <c r="P5" s="3">
        <v>351</v>
      </c>
      <c r="Q5" s="3">
        <v>6250</v>
      </c>
      <c r="R5" s="3">
        <v>5870</v>
      </c>
      <c r="S5" s="3">
        <v>524</v>
      </c>
      <c r="T5" s="3">
        <v>116</v>
      </c>
      <c r="U5" s="3">
        <v>18</v>
      </c>
      <c r="V5" s="3">
        <v>27</v>
      </c>
      <c r="W5" s="3">
        <v>36333</v>
      </c>
      <c r="X5" s="3">
        <v>28054</v>
      </c>
    </row>
    <row r="6" spans="1:24" x14ac:dyDescent="0.3">
      <c r="A6" s="47"/>
      <c r="B6" s="8" t="s">
        <v>16</v>
      </c>
      <c r="C6" s="17">
        <v>0</v>
      </c>
      <c r="D6" s="16" t="s">
        <v>58</v>
      </c>
      <c r="E6" s="16" t="s">
        <v>58</v>
      </c>
      <c r="F6" s="17">
        <v>769.51891891891887</v>
      </c>
      <c r="G6" s="17">
        <v>0</v>
      </c>
      <c r="H6" s="17">
        <v>3193.8524590163934</v>
      </c>
      <c r="I6" s="17">
        <v>3938.5806451612902</v>
      </c>
      <c r="J6" s="17">
        <v>1177.930904522613</v>
      </c>
      <c r="K6" s="17">
        <v>1059.1255707762557</v>
      </c>
      <c r="L6" s="17">
        <v>1472.2430749057532</v>
      </c>
      <c r="M6" s="17">
        <v>1101.3333333333333</v>
      </c>
      <c r="N6" s="17">
        <v>585.54947613504078</v>
      </c>
      <c r="O6" s="17">
        <v>972.45497791369348</v>
      </c>
      <c r="P6" s="17">
        <v>2268.9943019943021</v>
      </c>
      <c r="Q6" s="17">
        <v>641.45663999999999</v>
      </c>
      <c r="R6" s="17">
        <v>750.12930153321975</v>
      </c>
      <c r="S6" s="17">
        <v>1091.0286259541986</v>
      </c>
      <c r="T6" s="17">
        <v>2837.1896551724139</v>
      </c>
      <c r="U6" s="17">
        <v>3501.4444444444443</v>
      </c>
      <c r="V6" s="17">
        <v>1092.5925925925926</v>
      </c>
      <c r="W6" s="17">
        <v>1009.6155285828311</v>
      </c>
      <c r="X6" s="17"/>
    </row>
    <row r="7" spans="1:24" x14ac:dyDescent="0.3">
      <c r="A7" s="48"/>
      <c r="B7" s="8" t="s">
        <v>17</v>
      </c>
      <c r="C7" s="23">
        <v>0</v>
      </c>
      <c r="D7" s="23">
        <v>4.250293268730481E-3</v>
      </c>
      <c r="E7" s="23">
        <v>1.0033742371884988E-2</v>
      </c>
      <c r="F7" s="23">
        <v>0.23806893296731982</v>
      </c>
      <c r="G7" s="23">
        <v>0</v>
      </c>
      <c r="H7" s="23">
        <v>6.5160795253416434E-2</v>
      </c>
      <c r="I7" s="23">
        <v>4.0835993621255652E-2</v>
      </c>
      <c r="J7" s="23">
        <v>0.31359893204592126</v>
      </c>
      <c r="K7" s="23">
        <v>4.0340065870782862</v>
      </c>
      <c r="L7" s="23">
        <v>3.0041543071446202</v>
      </c>
      <c r="M7" s="23">
        <v>2.0995940371248401E-2</v>
      </c>
      <c r="N7" s="23">
        <v>0.16822806581357716</v>
      </c>
      <c r="O7" s="23">
        <v>0.95719728250268887</v>
      </c>
      <c r="P7" s="23">
        <v>0.26636809995298427</v>
      </c>
      <c r="Q7" s="23">
        <v>1.3408772226031198</v>
      </c>
      <c r="R7" s="23">
        <v>1.4727055467561307</v>
      </c>
      <c r="S7" s="23">
        <v>0.19120934934214254</v>
      </c>
      <c r="T7" s="23">
        <v>0.1100748362326852</v>
      </c>
      <c r="U7" s="23">
        <v>2.107955489101411E-2</v>
      </c>
      <c r="V7" s="23">
        <v>9.8665133323535721E-3</v>
      </c>
      <c r="W7" s="23">
        <v>12.26871199554938</v>
      </c>
      <c r="X7" s="3"/>
    </row>
    <row r="8" spans="1:24" x14ac:dyDescent="0.3">
      <c r="A8" s="41" t="s">
        <v>18</v>
      </c>
      <c r="B8" s="8" t="s">
        <v>14</v>
      </c>
      <c r="C8" s="3">
        <v>196150</v>
      </c>
      <c r="D8" s="3">
        <v>47740</v>
      </c>
      <c r="E8" s="3">
        <v>10000</v>
      </c>
      <c r="F8" s="3">
        <v>4061869</v>
      </c>
      <c r="G8" s="3">
        <v>515231</v>
      </c>
      <c r="H8" s="3">
        <v>1539913</v>
      </c>
      <c r="I8" s="3">
        <v>1234704</v>
      </c>
      <c r="J8" s="3">
        <v>14795685</v>
      </c>
      <c r="K8" s="3">
        <v>88177790</v>
      </c>
      <c r="L8" s="3">
        <v>37114380</v>
      </c>
      <c r="M8" s="3">
        <v>18663353</v>
      </c>
      <c r="N8" s="3">
        <v>3177350</v>
      </c>
      <c r="O8" s="3">
        <v>18395779</v>
      </c>
      <c r="P8" s="3">
        <v>846314</v>
      </c>
      <c r="Q8" s="3">
        <v>993715</v>
      </c>
      <c r="R8" s="3">
        <v>9532950</v>
      </c>
      <c r="S8" s="3">
        <v>0</v>
      </c>
      <c r="T8" s="3">
        <v>1011089</v>
      </c>
      <c r="U8" s="3">
        <v>490242</v>
      </c>
      <c r="V8" s="3">
        <v>406000</v>
      </c>
      <c r="W8" s="3">
        <v>201210254</v>
      </c>
      <c r="X8" s="3"/>
    </row>
    <row r="9" spans="1:24" x14ac:dyDescent="0.3">
      <c r="A9" s="47"/>
      <c r="B9" s="8" t="s">
        <v>15</v>
      </c>
      <c r="C9" s="3">
        <v>149</v>
      </c>
      <c r="D9" s="18" t="s">
        <v>58</v>
      </c>
      <c r="E9" s="18" t="s">
        <v>58</v>
      </c>
      <c r="F9" s="3">
        <v>5025</v>
      </c>
      <c r="G9" s="3">
        <v>352</v>
      </c>
      <c r="H9" s="3">
        <v>181</v>
      </c>
      <c r="I9" s="3">
        <v>134</v>
      </c>
      <c r="J9" s="3">
        <v>1351</v>
      </c>
      <c r="K9" s="3">
        <v>26526</v>
      </c>
      <c r="L9" s="3">
        <v>11700</v>
      </c>
      <c r="M9" s="3">
        <v>2999</v>
      </c>
      <c r="N9" s="3">
        <v>4503</v>
      </c>
      <c r="O9" s="3">
        <v>4900</v>
      </c>
      <c r="P9" s="3">
        <v>88</v>
      </c>
      <c r="Q9" s="3">
        <v>331</v>
      </c>
      <c r="R9" s="3">
        <v>5750</v>
      </c>
      <c r="S9" s="3">
        <v>0</v>
      </c>
      <c r="T9" s="3">
        <v>107</v>
      </c>
      <c r="U9" s="3">
        <v>94</v>
      </c>
      <c r="V9" s="3">
        <v>118</v>
      </c>
      <c r="W9" s="3">
        <v>64326</v>
      </c>
      <c r="X9" s="3">
        <v>42284</v>
      </c>
    </row>
    <row r="10" spans="1:24" x14ac:dyDescent="0.3">
      <c r="A10" s="47"/>
      <c r="B10" s="8" t="s">
        <v>16</v>
      </c>
      <c r="C10" s="17">
        <v>1316.4429530201342</v>
      </c>
      <c r="D10" s="16" t="s">
        <v>58</v>
      </c>
      <c r="E10" s="16" t="s">
        <v>58</v>
      </c>
      <c r="F10" s="17">
        <v>808.33213930348256</v>
      </c>
      <c r="G10" s="17">
        <v>1463.7244318181818</v>
      </c>
      <c r="H10" s="17">
        <v>8507.8066298342546</v>
      </c>
      <c r="I10" s="17">
        <v>9214.2089552238813</v>
      </c>
      <c r="J10" s="17">
        <v>10951.654330125833</v>
      </c>
      <c r="K10" s="17">
        <v>3324.2022920907789</v>
      </c>
      <c r="L10" s="17">
        <v>3172.1692307692306</v>
      </c>
      <c r="M10" s="17">
        <v>6223.1920640213402</v>
      </c>
      <c r="N10" s="17">
        <v>705.60737286253607</v>
      </c>
      <c r="O10" s="17">
        <v>3754.2406122448979</v>
      </c>
      <c r="P10" s="17">
        <v>9617.204545454546</v>
      </c>
      <c r="Q10" s="17">
        <v>3002.1601208459215</v>
      </c>
      <c r="R10" s="17">
        <v>1657.9043478260869</v>
      </c>
      <c r="S10" s="17">
        <v>0</v>
      </c>
      <c r="T10" s="17">
        <v>9449.4299065420564</v>
      </c>
      <c r="U10" s="17">
        <v>5215.3404255319147</v>
      </c>
      <c r="V10" s="17">
        <v>3440.6779661016949</v>
      </c>
      <c r="W10" s="17">
        <v>3127.9770854708827</v>
      </c>
      <c r="X10" s="3"/>
    </row>
    <row r="11" spans="1:24" x14ac:dyDescent="0.3">
      <c r="A11" s="48"/>
      <c r="B11" s="8" t="s">
        <v>17</v>
      </c>
      <c r="C11" s="23">
        <v>1.8237406530595201E-2</v>
      </c>
      <c r="D11" s="23">
        <v>4.4387141869518991E-3</v>
      </c>
      <c r="E11" s="23">
        <v>9.2976836760617909E-4</v>
      </c>
      <c r="F11" s="23">
        <v>0.37765973095601429</v>
      </c>
      <c r="G11" s="23">
        <v>4.7904548581009926E-2</v>
      </c>
      <c r="H11" s="23">
        <v>0.1431762396265534</v>
      </c>
      <c r="I11" s="23">
        <v>0.11479887225568197</v>
      </c>
      <c r="J11" s="23">
        <v>1.375655989006523</v>
      </c>
      <c r="K11" s="23">
        <v>8.1984919867420452</v>
      </c>
      <c r="L11" s="23">
        <v>3.4507776507315424</v>
      </c>
      <c r="M11" s="23">
        <v>1.7352595252867884</v>
      </c>
      <c r="N11" s="23">
        <v>0.29541995228134932</v>
      </c>
      <c r="O11" s="23">
        <v>1.7103813411674031</v>
      </c>
      <c r="P11" s="23">
        <v>7.8687598626225583E-2</v>
      </c>
      <c r="Q11" s="23">
        <v>9.239247734157742E-2</v>
      </c>
      <c r="R11" s="23">
        <v>0.88634353599713245</v>
      </c>
      <c r="S11" s="23">
        <v>0</v>
      </c>
      <c r="T11" s="23">
        <v>9.4007856903456394E-2</v>
      </c>
      <c r="U11" s="23">
        <v>4.5581150407198845E-2</v>
      </c>
      <c r="V11" s="23">
        <v>3.7748595724810867E-2</v>
      </c>
      <c r="W11" s="23">
        <v>18.707892940720466</v>
      </c>
      <c r="X11" s="3"/>
    </row>
    <row r="12" spans="1:24" x14ac:dyDescent="0.3">
      <c r="A12" s="41" t="s">
        <v>53</v>
      </c>
      <c r="B12" s="8" t="s">
        <v>14</v>
      </c>
      <c r="C12" s="18">
        <v>4000</v>
      </c>
      <c r="D12" s="18">
        <v>0</v>
      </c>
      <c r="E12" s="18">
        <v>0</v>
      </c>
      <c r="F12" s="18">
        <v>249374</v>
      </c>
      <c r="G12" s="18">
        <v>174501</v>
      </c>
      <c r="H12" s="18">
        <v>131887</v>
      </c>
      <c r="I12" s="18">
        <v>58356</v>
      </c>
      <c r="J12" s="18">
        <v>3844085</v>
      </c>
      <c r="K12" s="18">
        <v>3915129</v>
      </c>
      <c r="L12" s="18">
        <v>1030625</v>
      </c>
      <c r="M12" s="18">
        <v>0</v>
      </c>
      <c r="N12" s="18">
        <v>207500</v>
      </c>
      <c r="O12" s="18">
        <v>718866</v>
      </c>
      <c r="P12" s="18">
        <v>225581</v>
      </c>
      <c r="Q12" s="18">
        <v>0</v>
      </c>
      <c r="R12" s="18">
        <v>97537</v>
      </c>
      <c r="S12" s="18">
        <v>0</v>
      </c>
      <c r="T12" s="18">
        <v>155231</v>
      </c>
      <c r="U12" s="18">
        <v>7152</v>
      </c>
      <c r="V12" s="18">
        <v>27500</v>
      </c>
      <c r="W12" s="18">
        <v>10847324</v>
      </c>
      <c r="X12" s="18"/>
    </row>
    <row r="13" spans="1:24" x14ac:dyDescent="0.3">
      <c r="A13" s="47"/>
      <c r="B13" s="8" t="s">
        <v>15</v>
      </c>
      <c r="C13" s="18" t="s">
        <v>58</v>
      </c>
      <c r="D13" s="18">
        <v>0</v>
      </c>
      <c r="E13" s="18">
        <v>0</v>
      </c>
      <c r="F13" s="18">
        <v>244</v>
      </c>
      <c r="G13" s="18">
        <v>88</v>
      </c>
      <c r="H13" s="18">
        <v>18</v>
      </c>
      <c r="I13" s="18">
        <v>14</v>
      </c>
      <c r="J13" s="18">
        <v>401</v>
      </c>
      <c r="K13" s="18">
        <v>534</v>
      </c>
      <c r="L13" s="18">
        <v>260</v>
      </c>
      <c r="M13" s="18">
        <v>0</v>
      </c>
      <c r="N13" s="18">
        <v>244</v>
      </c>
      <c r="O13" s="18">
        <v>168</v>
      </c>
      <c r="P13" s="18">
        <v>30</v>
      </c>
      <c r="Q13" s="18">
        <v>0</v>
      </c>
      <c r="R13" s="18" t="s">
        <v>58</v>
      </c>
      <c r="S13" s="18">
        <v>0</v>
      </c>
      <c r="T13" s="18">
        <v>19</v>
      </c>
      <c r="U13" s="3" t="s">
        <v>58</v>
      </c>
      <c r="V13" s="3" t="s">
        <v>58</v>
      </c>
      <c r="W13" s="18">
        <v>2041</v>
      </c>
      <c r="X13" s="18">
        <v>1517</v>
      </c>
    </row>
    <row r="14" spans="1:24" x14ac:dyDescent="0.3">
      <c r="A14" s="47"/>
      <c r="B14" s="8" t="s">
        <v>16</v>
      </c>
      <c r="C14" s="16" t="s">
        <v>58</v>
      </c>
      <c r="D14" s="17">
        <v>0</v>
      </c>
      <c r="E14" s="17">
        <v>0</v>
      </c>
      <c r="F14" s="17">
        <v>1022.0245901639345</v>
      </c>
      <c r="G14" s="17">
        <v>1982.965909090909</v>
      </c>
      <c r="H14" s="17">
        <v>7327.0555555555557</v>
      </c>
      <c r="I14" s="16">
        <v>4168.2857142857147</v>
      </c>
      <c r="J14" s="17">
        <v>9586.246882793017</v>
      </c>
      <c r="K14" s="17">
        <v>7331.7022471910113</v>
      </c>
      <c r="L14" s="17">
        <v>3963.9423076923076</v>
      </c>
      <c r="M14" s="17">
        <v>0</v>
      </c>
      <c r="N14" s="17">
        <v>850.40983606557381</v>
      </c>
      <c r="O14" s="17">
        <v>4278.9642857142853</v>
      </c>
      <c r="P14" s="17">
        <v>7519.3666666666668</v>
      </c>
      <c r="Q14" s="17">
        <v>0</v>
      </c>
      <c r="R14" s="16" t="s">
        <v>58</v>
      </c>
      <c r="S14" s="17">
        <v>0</v>
      </c>
      <c r="T14" s="17">
        <v>8170.0526315789475</v>
      </c>
      <c r="U14" s="17" t="s">
        <v>58</v>
      </c>
      <c r="V14" s="17" t="s">
        <v>58</v>
      </c>
      <c r="W14" s="17">
        <v>5314.7104360607545</v>
      </c>
      <c r="X14" s="18"/>
    </row>
    <row r="15" spans="1:24" x14ac:dyDescent="0.3">
      <c r="A15" s="48"/>
      <c r="B15" s="8" t="s">
        <v>17</v>
      </c>
      <c r="C15" s="23">
        <v>4.1041515883984952E-3</v>
      </c>
      <c r="D15" s="23">
        <v>0</v>
      </c>
      <c r="E15" s="23">
        <v>0</v>
      </c>
      <c r="F15" s="23">
        <v>0.25586717455132157</v>
      </c>
      <c r="G15" s="23">
        <v>0.17904463908178145</v>
      </c>
      <c r="H15" s="23">
        <v>0.1353210601347781</v>
      </c>
      <c r="I15" s="23">
        <v>5.987546752314564E-2</v>
      </c>
      <c r="J15" s="23">
        <v>3.9441768896722076</v>
      </c>
      <c r="K15" s="23">
        <v>4.0170707260337526</v>
      </c>
      <c r="L15" s="23">
        <v>1.0574603076982998</v>
      </c>
      <c r="M15" s="23">
        <v>0</v>
      </c>
      <c r="N15" s="23">
        <v>0.2129028636481719</v>
      </c>
      <c r="O15" s="23">
        <v>0.73758375893641814</v>
      </c>
      <c r="P15" s="23">
        <v>0.23145465486563024</v>
      </c>
      <c r="Q15" s="23">
        <v>0</v>
      </c>
      <c r="R15" s="23">
        <v>0.100076658369406</v>
      </c>
      <c r="S15" s="23">
        <v>0</v>
      </c>
      <c r="T15" s="23">
        <v>0.15927288880467169</v>
      </c>
      <c r="U15" s="23">
        <v>7.3382230400565089E-3</v>
      </c>
      <c r="V15" s="23">
        <v>2.8216042170239652E-2</v>
      </c>
      <c r="W15" s="23">
        <v>11.129765506118279</v>
      </c>
      <c r="X15" s="18"/>
    </row>
    <row r="16" spans="1:24" x14ac:dyDescent="0.3">
      <c r="A16" s="41" t="s">
        <v>54</v>
      </c>
      <c r="B16" s="8" t="s">
        <v>14</v>
      </c>
      <c r="C16" s="18">
        <v>0</v>
      </c>
      <c r="D16" s="18">
        <v>0</v>
      </c>
      <c r="E16" s="18">
        <v>0</v>
      </c>
      <c r="F16" s="18">
        <v>127568</v>
      </c>
      <c r="G16" s="18">
        <v>0</v>
      </c>
      <c r="H16" s="18">
        <v>47200</v>
      </c>
      <c r="I16" s="18">
        <v>0</v>
      </c>
      <c r="J16" s="18">
        <v>0</v>
      </c>
      <c r="K16" s="18">
        <v>3464695</v>
      </c>
      <c r="L16" s="18">
        <v>290363</v>
      </c>
      <c r="M16" s="18">
        <v>0</v>
      </c>
      <c r="N16" s="18">
        <v>81150</v>
      </c>
      <c r="O16" s="18">
        <v>431640</v>
      </c>
      <c r="P16" s="18">
        <v>235469</v>
      </c>
      <c r="Q16" s="18">
        <v>4800</v>
      </c>
      <c r="R16" s="18">
        <v>0</v>
      </c>
      <c r="S16" s="18">
        <v>0</v>
      </c>
      <c r="T16" s="18">
        <v>51821</v>
      </c>
      <c r="U16" s="18">
        <v>26592</v>
      </c>
      <c r="V16" s="18">
        <v>4000</v>
      </c>
      <c r="W16" s="18">
        <v>4765298</v>
      </c>
      <c r="X16" s="18"/>
    </row>
    <row r="17" spans="1:24" x14ac:dyDescent="0.3">
      <c r="A17" s="47"/>
      <c r="B17" s="8" t="s">
        <v>15</v>
      </c>
      <c r="C17" s="18">
        <v>0</v>
      </c>
      <c r="D17" s="18">
        <v>0</v>
      </c>
      <c r="E17" s="18">
        <v>0</v>
      </c>
      <c r="F17" s="18">
        <v>126</v>
      </c>
      <c r="G17" s="18">
        <v>0</v>
      </c>
      <c r="H17" s="18" t="s">
        <v>58</v>
      </c>
      <c r="I17" s="18">
        <v>0</v>
      </c>
      <c r="J17" s="18">
        <v>0</v>
      </c>
      <c r="K17" s="18">
        <v>886</v>
      </c>
      <c r="L17" s="18">
        <v>107</v>
      </c>
      <c r="M17" s="18">
        <v>0</v>
      </c>
      <c r="N17" s="18">
        <v>123</v>
      </c>
      <c r="O17" s="18">
        <v>58</v>
      </c>
      <c r="P17" s="18">
        <v>68</v>
      </c>
      <c r="Q17" s="18" t="s">
        <v>58</v>
      </c>
      <c r="R17" s="18">
        <v>0</v>
      </c>
      <c r="S17" s="18">
        <v>0</v>
      </c>
      <c r="T17" s="3" t="s">
        <v>58</v>
      </c>
      <c r="U17" s="3" t="s">
        <v>58</v>
      </c>
      <c r="V17" s="3" t="s">
        <v>58</v>
      </c>
      <c r="W17" s="18">
        <v>1388</v>
      </c>
      <c r="X17" s="18">
        <v>1033</v>
      </c>
    </row>
    <row r="18" spans="1:24" x14ac:dyDescent="0.3">
      <c r="A18" s="47"/>
      <c r="B18" s="8" t="s">
        <v>16</v>
      </c>
      <c r="C18" s="16">
        <v>0</v>
      </c>
      <c r="D18" s="16">
        <v>0</v>
      </c>
      <c r="E18" s="16">
        <v>0</v>
      </c>
      <c r="F18" s="16">
        <v>1012.4444444444445</v>
      </c>
      <c r="G18" s="16">
        <v>0</v>
      </c>
      <c r="H18" s="16" t="s">
        <v>58</v>
      </c>
      <c r="I18" s="16">
        <v>0</v>
      </c>
      <c r="J18" s="16">
        <v>0</v>
      </c>
      <c r="K18" s="16">
        <v>3910.4909706546277</v>
      </c>
      <c r="L18" s="16">
        <v>2713.6728971962616</v>
      </c>
      <c r="M18" s="16">
        <v>0</v>
      </c>
      <c r="N18" s="16">
        <v>659.7560975609756</v>
      </c>
      <c r="O18" s="16">
        <v>7442.0689655172409</v>
      </c>
      <c r="P18" s="16">
        <v>3462.7794117647059</v>
      </c>
      <c r="Q18" s="16" t="s">
        <v>58</v>
      </c>
      <c r="R18" s="16">
        <v>0</v>
      </c>
      <c r="S18" s="16">
        <v>0</v>
      </c>
      <c r="T18" s="17" t="s">
        <v>58</v>
      </c>
      <c r="U18" s="17" t="s">
        <v>58</v>
      </c>
      <c r="V18" s="17" t="s">
        <v>58</v>
      </c>
      <c r="W18" s="16">
        <v>3433.2118155619596</v>
      </c>
      <c r="X18" s="18"/>
    </row>
    <row r="19" spans="1:24" x14ac:dyDescent="0.3">
      <c r="A19" s="48"/>
      <c r="B19" s="8" t="s">
        <v>17</v>
      </c>
      <c r="C19" s="23">
        <v>0</v>
      </c>
      <c r="D19" s="23">
        <v>0</v>
      </c>
      <c r="E19" s="23">
        <v>0</v>
      </c>
      <c r="F19" s="23">
        <v>0.58917761163871485</v>
      </c>
      <c r="G19" s="23">
        <v>0</v>
      </c>
      <c r="H19" s="23">
        <v>0.21799497734029963</v>
      </c>
      <c r="I19" s="23">
        <v>0</v>
      </c>
      <c r="J19" s="23">
        <v>0</v>
      </c>
      <c r="K19" s="23">
        <v>16.001824322373928</v>
      </c>
      <c r="L19" s="23">
        <v>1.3410524492682505</v>
      </c>
      <c r="M19" s="23">
        <v>0</v>
      </c>
      <c r="N19" s="23">
        <v>0.37479433074502783</v>
      </c>
      <c r="O19" s="23">
        <v>1.9935455936264181</v>
      </c>
      <c r="P19" s="23">
        <v>1.0875224432064199</v>
      </c>
      <c r="Q19" s="23">
        <v>2.2168980746471147E-2</v>
      </c>
      <c r="R19" s="23">
        <v>0</v>
      </c>
      <c r="S19" s="23">
        <v>0</v>
      </c>
      <c r="T19" s="23">
        <v>0.23933723984643362</v>
      </c>
      <c r="U19" s="23">
        <v>0.12281615333545016</v>
      </c>
      <c r="V19" s="23">
        <v>1.8474150622059291E-2</v>
      </c>
      <c r="W19" s="23">
        <v>22.008708252749472</v>
      </c>
      <c r="X19" s="18"/>
    </row>
    <row r="20" spans="1:24" x14ac:dyDescent="0.3">
      <c r="A20" s="41" t="s">
        <v>19</v>
      </c>
      <c r="B20" s="8" t="s">
        <v>14</v>
      </c>
      <c r="C20" s="3">
        <v>13500</v>
      </c>
      <c r="D20" s="3">
        <v>0</v>
      </c>
      <c r="E20" s="3">
        <v>0</v>
      </c>
      <c r="F20" s="3">
        <v>835369</v>
      </c>
      <c r="G20" s="3">
        <v>1500540</v>
      </c>
      <c r="H20" s="3">
        <v>255275</v>
      </c>
      <c r="I20" s="3">
        <v>2589018</v>
      </c>
      <c r="J20" s="3">
        <v>13397529</v>
      </c>
      <c r="K20" s="3">
        <v>235130353</v>
      </c>
      <c r="L20" s="3">
        <v>13923792</v>
      </c>
      <c r="M20" s="3">
        <v>0</v>
      </c>
      <c r="N20" s="3">
        <v>705750</v>
      </c>
      <c r="O20" s="3">
        <v>11681007</v>
      </c>
      <c r="P20" s="3">
        <v>0</v>
      </c>
      <c r="Q20" s="3">
        <v>0</v>
      </c>
      <c r="R20" s="3">
        <v>6039917</v>
      </c>
      <c r="S20" s="3">
        <v>0</v>
      </c>
      <c r="T20" s="3">
        <v>0</v>
      </c>
      <c r="U20" s="3">
        <v>85090</v>
      </c>
      <c r="V20" s="3">
        <v>157000</v>
      </c>
      <c r="W20" s="3">
        <v>286314140</v>
      </c>
      <c r="X20" s="3"/>
    </row>
    <row r="21" spans="1:24" x14ac:dyDescent="0.3">
      <c r="A21" s="47"/>
      <c r="B21" s="8" t="s">
        <v>15</v>
      </c>
      <c r="C21" s="3">
        <v>10</v>
      </c>
      <c r="D21" s="3">
        <v>0</v>
      </c>
      <c r="E21" s="3">
        <v>0</v>
      </c>
      <c r="F21" s="3">
        <v>937</v>
      </c>
      <c r="G21" s="3">
        <v>321</v>
      </c>
      <c r="H21" s="3">
        <v>25</v>
      </c>
      <c r="I21" s="3">
        <v>107</v>
      </c>
      <c r="J21" s="3">
        <v>980</v>
      </c>
      <c r="K21" s="3">
        <v>19379</v>
      </c>
      <c r="L21" s="3">
        <v>3462</v>
      </c>
      <c r="M21" s="3">
        <v>0</v>
      </c>
      <c r="N21" s="3">
        <v>924</v>
      </c>
      <c r="O21" s="3">
        <v>415</v>
      </c>
      <c r="P21" s="3">
        <v>0</v>
      </c>
      <c r="Q21" s="3">
        <v>0</v>
      </c>
      <c r="R21" s="3">
        <v>430</v>
      </c>
      <c r="S21" s="3">
        <v>0</v>
      </c>
      <c r="T21" s="3">
        <v>0</v>
      </c>
      <c r="U21" s="3">
        <v>14</v>
      </c>
      <c r="V21" s="3">
        <v>49</v>
      </c>
      <c r="W21" s="3">
        <v>27053</v>
      </c>
      <c r="X21" s="3">
        <v>15900</v>
      </c>
    </row>
    <row r="22" spans="1:24" x14ac:dyDescent="0.3">
      <c r="A22" s="47"/>
      <c r="B22" s="8" t="s">
        <v>16</v>
      </c>
      <c r="C22" s="3">
        <v>1350</v>
      </c>
      <c r="D22" s="17">
        <v>0</v>
      </c>
      <c r="E22" s="17">
        <v>0</v>
      </c>
      <c r="F22" s="17">
        <v>891.53575240128066</v>
      </c>
      <c r="G22" s="17">
        <v>4674.5794392523367</v>
      </c>
      <c r="H22" s="17">
        <v>10211</v>
      </c>
      <c r="I22" s="17">
        <v>24196.429906542056</v>
      </c>
      <c r="J22" s="17">
        <v>13670.947959183673</v>
      </c>
      <c r="K22" s="17">
        <v>12133.255224727798</v>
      </c>
      <c r="L22" s="17">
        <v>4021.8925476603122</v>
      </c>
      <c r="M22" s="17">
        <v>0</v>
      </c>
      <c r="N22" s="17">
        <v>763.7987012987013</v>
      </c>
      <c r="O22" s="17">
        <v>28147.00481927711</v>
      </c>
      <c r="P22" s="17">
        <v>0</v>
      </c>
      <c r="Q22" s="17">
        <v>0</v>
      </c>
      <c r="R22" s="17">
        <v>14046.318604651164</v>
      </c>
      <c r="S22" s="17">
        <v>0</v>
      </c>
      <c r="T22" s="17">
        <v>0</v>
      </c>
      <c r="U22" s="17">
        <v>6077.8571428571431</v>
      </c>
      <c r="V22" s="17">
        <v>3204.0816326530612</v>
      </c>
      <c r="W22" s="17">
        <v>10583.452482164639</v>
      </c>
      <c r="X22" s="3"/>
    </row>
    <row r="23" spans="1:24" x14ac:dyDescent="0.3">
      <c r="A23" s="48"/>
      <c r="B23" s="8" t="s">
        <v>17</v>
      </c>
      <c r="C23" s="23">
        <v>1.7208954541058962E-3</v>
      </c>
      <c r="D23" s="23">
        <v>0</v>
      </c>
      <c r="E23" s="23">
        <v>0</v>
      </c>
      <c r="F23" s="23">
        <v>0.10648760848896209</v>
      </c>
      <c r="G23" s="23">
        <v>0.19127944182993048</v>
      </c>
      <c r="H23" s="23">
        <v>3.2540858299769083E-2</v>
      </c>
      <c r="I23" s="23">
        <v>0.33003180050358066</v>
      </c>
      <c r="J23" s="23">
        <v>1.7078330927668084</v>
      </c>
      <c r="K23" s="23">
        <v>29.972944859260348</v>
      </c>
      <c r="L23" s="23">
        <v>1.7749178042011884</v>
      </c>
      <c r="M23" s="23">
        <v>0</v>
      </c>
      <c r="N23" s="23">
        <v>8.9964590128536012E-2</v>
      </c>
      <c r="O23" s="23">
        <v>1.4890216181984557</v>
      </c>
      <c r="P23" s="23">
        <v>0</v>
      </c>
      <c r="Q23" s="23">
        <v>0</v>
      </c>
      <c r="R23" s="23">
        <v>0.76993079322051272</v>
      </c>
      <c r="S23" s="23">
        <v>0</v>
      </c>
      <c r="T23" s="23">
        <v>0</v>
      </c>
      <c r="U23" s="23">
        <v>1.0846740310360793E-2</v>
      </c>
      <c r="V23" s="23">
        <v>2.0013376762564865E-2</v>
      </c>
      <c r="W23" s="23">
        <v>36.497533479425122</v>
      </c>
      <c r="X23" s="3"/>
    </row>
    <row r="25" spans="1:24" x14ac:dyDescent="0.3">
      <c r="C25" s="5"/>
      <c r="D25" s="5"/>
      <c r="E25" s="5"/>
      <c r="F25" s="5"/>
      <c r="G25" s="5"/>
      <c r="H25" s="5"/>
      <c r="I25" s="5"/>
      <c r="J25" s="5"/>
      <c r="K25" s="5"/>
      <c r="L25" s="5"/>
      <c r="M25" s="5"/>
      <c r="N25" s="5"/>
      <c r="O25" s="5"/>
      <c r="P25" s="5"/>
      <c r="Q25" s="5"/>
      <c r="R25" s="5"/>
      <c r="S25" s="5"/>
      <c r="T25" s="5"/>
      <c r="U25" s="5"/>
      <c r="V25" s="5"/>
      <c r="W25" s="15"/>
      <c r="X25" s="15"/>
    </row>
    <row r="26" spans="1:24" x14ac:dyDescent="0.3">
      <c r="C26" s="5"/>
      <c r="D26" s="5"/>
      <c r="E26" s="5"/>
      <c r="F26" s="5"/>
      <c r="G26" s="5"/>
      <c r="H26" s="5"/>
      <c r="I26" s="5"/>
      <c r="J26" s="5"/>
      <c r="K26" s="27"/>
      <c r="L26" s="27"/>
      <c r="M26" s="5"/>
      <c r="N26" s="5"/>
      <c r="O26" s="27"/>
      <c r="P26" s="5"/>
      <c r="Q26" s="27"/>
      <c r="R26" s="27"/>
      <c r="S26" s="5"/>
      <c r="T26" s="5"/>
      <c r="U26" s="5"/>
      <c r="V26" s="5"/>
      <c r="W26" s="15"/>
      <c r="X26" s="15"/>
    </row>
    <row r="27" spans="1:24" x14ac:dyDescent="0.3">
      <c r="C27" s="5"/>
      <c r="D27" s="5"/>
      <c r="E27" s="5"/>
      <c r="F27" s="27"/>
      <c r="G27" s="5"/>
      <c r="H27" s="5"/>
      <c r="I27" s="5"/>
      <c r="J27" s="27"/>
      <c r="K27" s="27"/>
      <c r="L27" s="27"/>
      <c r="M27" s="27"/>
      <c r="N27" s="27"/>
      <c r="O27" s="27"/>
      <c r="P27" s="5"/>
      <c r="Q27" s="5"/>
      <c r="R27" s="27"/>
      <c r="S27" s="5"/>
      <c r="T27" s="5"/>
      <c r="U27" s="5"/>
      <c r="V27" s="5"/>
      <c r="W27" s="14"/>
      <c r="X27" s="14"/>
    </row>
    <row r="28" spans="1:24" x14ac:dyDescent="0.3">
      <c r="C28" s="5"/>
      <c r="D28" s="5"/>
      <c r="E28" s="5"/>
      <c r="F28" s="5"/>
      <c r="G28" s="5"/>
      <c r="H28" s="5"/>
      <c r="I28" s="5"/>
      <c r="J28" s="5"/>
      <c r="K28" s="5"/>
      <c r="L28" s="5"/>
      <c r="M28" s="5"/>
      <c r="N28" s="5"/>
      <c r="O28" s="5"/>
      <c r="P28" s="5"/>
      <c r="Q28" s="5"/>
      <c r="R28" s="5"/>
      <c r="S28" s="5"/>
      <c r="T28" s="5"/>
      <c r="U28" s="5"/>
      <c r="V28" s="5"/>
      <c r="W28" s="15"/>
      <c r="X28" s="15"/>
    </row>
    <row r="29" spans="1:24" x14ac:dyDescent="0.3">
      <c r="C29" s="5"/>
      <c r="D29" s="5"/>
      <c r="E29" s="5"/>
      <c r="F29" s="5"/>
      <c r="G29" s="5"/>
      <c r="H29" s="5"/>
      <c r="I29" s="5"/>
      <c r="J29" s="5"/>
      <c r="K29" s="5"/>
      <c r="L29" s="5"/>
      <c r="M29" s="5"/>
      <c r="N29" s="5"/>
      <c r="O29" s="5"/>
      <c r="P29" s="5"/>
      <c r="Q29" s="5"/>
      <c r="R29" s="5"/>
      <c r="S29" s="5"/>
      <c r="T29" s="5"/>
      <c r="U29" s="5"/>
      <c r="V29" s="5"/>
      <c r="W29" s="15"/>
      <c r="X29" s="15"/>
    </row>
    <row r="30" spans="1:24" x14ac:dyDescent="0.3">
      <c r="C30" s="5"/>
      <c r="D30" s="5"/>
      <c r="E30" s="5"/>
      <c r="F30" s="5"/>
      <c r="G30" s="5"/>
      <c r="H30" s="5"/>
      <c r="I30" s="5"/>
      <c r="J30" s="5"/>
      <c r="K30" s="27"/>
      <c r="L30" s="27"/>
      <c r="M30" s="5"/>
      <c r="N30" s="5"/>
      <c r="O30" s="5"/>
      <c r="P30" s="5"/>
      <c r="Q30" s="5"/>
      <c r="R30" s="5"/>
      <c r="S30" s="5"/>
      <c r="T30" s="5"/>
      <c r="U30" s="5"/>
      <c r="V30" s="5"/>
      <c r="W30" s="15"/>
      <c r="X30" s="15"/>
    </row>
    <row r="31" spans="1:24" x14ac:dyDescent="0.3">
      <c r="C31" s="5"/>
      <c r="D31" s="5"/>
      <c r="E31" s="5"/>
      <c r="F31" s="27"/>
      <c r="G31" s="5"/>
      <c r="H31" s="5"/>
      <c r="I31" s="5"/>
      <c r="J31" s="27"/>
      <c r="K31" s="27"/>
      <c r="L31" s="27"/>
      <c r="M31" s="27"/>
      <c r="N31" s="27"/>
      <c r="O31" s="27"/>
      <c r="P31" s="5"/>
      <c r="Q31" s="27"/>
      <c r="R31" s="27"/>
      <c r="S31" s="5"/>
      <c r="T31" s="5"/>
      <c r="U31" s="5"/>
      <c r="V31" s="5"/>
      <c r="W31" s="14"/>
      <c r="X31" s="14"/>
    </row>
    <row r="33" spans="3:56" x14ac:dyDescent="0.3">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row>
    <row r="34" spans="3:56" x14ac:dyDescent="0.3">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row>
    <row r="35" spans="3:56" x14ac:dyDescent="0.3">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row>
    <row r="36" spans="3:56" x14ac:dyDescent="0.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row>
    <row r="37" spans="3:56" x14ac:dyDescent="0.3">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row>
    <row r="38" spans="3:56" x14ac:dyDescent="0.3">
      <c r="F38" s="24"/>
    </row>
    <row r="39" spans="3:56" x14ac:dyDescent="0.3">
      <c r="F39" s="24"/>
    </row>
    <row r="40" spans="3:56" x14ac:dyDescent="0.3">
      <c r="F40" s="24"/>
    </row>
    <row r="41" spans="3:56" x14ac:dyDescent="0.3">
      <c r="F41" s="26"/>
    </row>
  </sheetData>
  <mergeCells count="8">
    <mergeCell ref="A20:A23"/>
    <mergeCell ref="L1:Q1"/>
    <mergeCell ref="A8:A11"/>
    <mergeCell ref="A12:A15"/>
    <mergeCell ref="A16:A19"/>
    <mergeCell ref="A1:B1"/>
    <mergeCell ref="C2:X2"/>
    <mergeCell ref="A4:A7"/>
  </mergeCells>
  <pageMargins left="0.25" right="0.25" top="0.25" bottom="0.25" header="0.25" footer="0.25"/>
  <pageSetup scale="81" orientation="landscape" horizontalDpi="300" verticalDpi="300" r:id="rId1"/>
  <headerFooter alignWithMargins="0"/>
  <colBreaks count="1" manualBreakCount="1">
    <brk id="12"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30" zoomScaleNormal="130" workbookViewId="0">
      <pane ySplit="3" topLeftCell="A5" activePane="bottomLeft" state="frozen"/>
      <selection pane="bottomLeft" activeCell="K13" sqref="K13"/>
    </sheetView>
  </sheetViews>
  <sheetFormatPr defaultRowHeight="14.4" x14ac:dyDescent="0.3"/>
  <cols>
    <col min="1" max="1" width="15.109375" customWidth="1"/>
    <col min="2" max="2" width="5.5546875" customWidth="1"/>
    <col min="3" max="3" width="15.6640625" customWidth="1"/>
    <col min="4" max="4" width="10.44140625" customWidth="1"/>
    <col min="5" max="5" width="13.6640625" customWidth="1"/>
    <col min="6" max="6" width="11.88671875" customWidth="1"/>
    <col min="7" max="7" width="12.109375" customWidth="1"/>
    <col min="8" max="8" width="12.6640625" customWidth="1"/>
    <col min="9" max="9" width="14.88671875" style="15" customWidth="1"/>
  </cols>
  <sheetData>
    <row r="1" spans="1:9" ht="69" customHeight="1" x14ac:dyDescent="0.3">
      <c r="B1" s="9"/>
      <c r="C1" s="40" t="s">
        <v>51</v>
      </c>
      <c r="D1" s="40"/>
      <c r="E1" s="40"/>
      <c r="F1" s="40"/>
    </row>
    <row r="2" spans="1:9" ht="15" customHeight="1" x14ac:dyDescent="0.3">
      <c r="A2" s="11" t="s">
        <v>0</v>
      </c>
      <c r="B2" s="1" t="s">
        <v>0</v>
      </c>
      <c r="C2" s="51" t="s">
        <v>47</v>
      </c>
      <c r="D2" s="44"/>
      <c r="E2" s="44"/>
      <c r="F2" s="44"/>
      <c r="I2" s="5"/>
    </row>
    <row r="3" spans="1:9" ht="24.75" customHeight="1" x14ac:dyDescent="0.3">
      <c r="A3" s="22" t="s">
        <v>47</v>
      </c>
      <c r="B3" s="1" t="s">
        <v>0</v>
      </c>
      <c r="C3" s="2" t="s">
        <v>48</v>
      </c>
      <c r="D3" s="2" t="s">
        <v>49</v>
      </c>
      <c r="E3" s="2" t="s">
        <v>13</v>
      </c>
      <c r="F3" s="2" t="s">
        <v>50</v>
      </c>
      <c r="G3" s="19"/>
    </row>
    <row r="4" spans="1:9" ht="15.6" x14ac:dyDescent="0.3">
      <c r="A4" s="41" t="s">
        <v>52</v>
      </c>
      <c r="B4" s="2" t="s">
        <v>14</v>
      </c>
      <c r="C4" s="3">
        <v>3350851</v>
      </c>
      <c r="D4" s="3">
        <v>100636</v>
      </c>
      <c r="E4" s="3">
        <v>3451487</v>
      </c>
      <c r="F4" s="3"/>
      <c r="H4" s="14"/>
      <c r="I4" s="7"/>
    </row>
    <row r="5" spans="1:9" x14ac:dyDescent="0.3">
      <c r="A5" s="42"/>
      <c r="B5" s="2" t="s">
        <v>15</v>
      </c>
      <c r="C5" s="3">
        <v>1271</v>
      </c>
      <c r="D5" s="3">
        <v>48</v>
      </c>
      <c r="E5" s="3">
        <v>1319</v>
      </c>
      <c r="F5" s="3">
        <v>1305</v>
      </c>
      <c r="G5" s="13"/>
      <c r="H5" s="14"/>
    </row>
    <row r="6" spans="1:9" x14ac:dyDescent="0.3">
      <c r="A6" s="42"/>
      <c r="B6" s="2" t="s">
        <v>16</v>
      </c>
      <c r="C6" s="17">
        <f>+C4/C5</f>
        <v>2636.3894571203778</v>
      </c>
      <c r="D6" s="17">
        <f t="shared" ref="D6:E6" si="0">+D4/D5</f>
        <v>2096.5833333333335</v>
      </c>
      <c r="E6" s="17">
        <f t="shared" si="0"/>
        <v>2616.7452615617894</v>
      </c>
      <c r="F6" s="3"/>
      <c r="G6" s="14"/>
      <c r="H6" s="14"/>
    </row>
    <row r="7" spans="1:9" x14ac:dyDescent="0.3">
      <c r="A7" s="43"/>
      <c r="B7" s="2" t="s">
        <v>17</v>
      </c>
      <c r="C7" s="23">
        <v>0.01</v>
      </c>
      <c r="D7" s="23">
        <v>0</v>
      </c>
      <c r="E7" s="23">
        <v>1E-3</v>
      </c>
      <c r="F7" s="3"/>
      <c r="G7" s="13"/>
      <c r="H7" s="14"/>
    </row>
    <row r="8" spans="1:9" ht="15.6" x14ac:dyDescent="0.3">
      <c r="A8" s="41" t="s">
        <v>18</v>
      </c>
      <c r="B8" s="2" t="s">
        <v>14</v>
      </c>
      <c r="C8" s="3">
        <v>3793808</v>
      </c>
      <c r="D8" s="3">
        <v>2890915</v>
      </c>
      <c r="E8" s="3">
        <v>6684723</v>
      </c>
      <c r="F8" s="3"/>
      <c r="G8" s="13"/>
      <c r="H8" s="14"/>
      <c r="I8" s="7"/>
    </row>
    <row r="9" spans="1:9" x14ac:dyDescent="0.3">
      <c r="A9" s="42"/>
      <c r="B9" s="2" t="s">
        <v>15</v>
      </c>
      <c r="C9" s="3">
        <v>1738</v>
      </c>
      <c r="D9" s="3">
        <v>515</v>
      </c>
      <c r="E9" s="3">
        <v>2253</v>
      </c>
      <c r="F9" s="3">
        <v>2251</v>
      </c>
      <c r="G9" s="13"/>
      <c r="H9" s="37"/>
    </row>
    <row r="10" spans="1:9" x14ac:dyDescent="0.3">
      <c r="A10" s="42"/>
      <c r="B10" s="2" t="s">
        <v>16</v>
      </c>
      <c r="C10" s="17">
        <f>+C8/C9</f>
        <v>2182.8584579976987</v>
      </c>
      <c r="D10" s="17">
        <f t="shared" ref="D10" si="1">+D8/D9</f>
        <v>5613.4271844660198</v>
      </c>
      <c r="E10" s="17">
        <f t="shared" ref="E10" si="2">+E8/E9</f>
        <v>2967.0319573901465</v>
      </c>
      <c r="F10" s="3"/>
      <c r="G10" s="14"/>
      <c r="H10" s="37"/>
    </row>
    <row r="11" spans="1:9" x14ac:dyDescent="0.3">
      <c r="A11" s="43"/>
      <c r="B11" s="2" t="s">
        <v>17</v>
      </c>
      <c r="C11" s="23">
        <v>4.0000000000000001E-3</v>
      </c>
      <c r="D11" s="23">
        <v>3.0000000000000001E-3</v>
      </c>
      <c r="E11" s="23">
        <v>6.0000000000000001E-3</v>
      </c>
      <c r="F11" s="3"/>
      <c r="G11" s="13"/>
      <c r="H11" s="37"/>
    </row>
    <row r="12" spans="1:9" x14ac:dyDescent="0.3">
      <c r="A12" s="41" t="s">
        <v>53</v>
      </c>
      <c r="B12" s="2" t="s">
        <v>14</v>
      </c>
      <c r="C12" s="18">
        <v>553069</v>
      </c>
      <c r="D12" s="18">
        <v>0</v>
      </c>
      <c r="E12" s="18">
        <v>553069</v>
      </c>
      <c r="F12" s="18"/>
      <c r="G12" s="13"/>
      <c r="H12" s="13"/>
    </row>
    <row r="13" spans="1:9" x14ac:dyDescent="0.3">
      <c r="A13" s="42"/>
      <c r="B13" s="2" t="s">
        <v>15</v>
      </c>
      <c r="C13" s="18">
        <v>289</v>
      </c>
      <c r="D13" s="18">
        <v>0</v>
      </c>
      <c r="E13" s="18">
        <v>289</v>
      </c>
      <c r="F13" s="18">
        <v>251</v>
      </c>
      <c r="G13" s="13"/>
      <c r="H13" s="13"/>
    </row>
    <row r="14" spans="1:9" x14ac:dyDescent="0.3">
      <c r="A14" s="42"/>
      <c r="B14" s="2" t="s">
        <v>16</v>
      </c>
      <c r="C14" s="17">
        <v>1913.7335640138408</v>
      </c>
      <c r="D14" s="17">
        <v>0</v>
      </c>
      <c r="E14" s="17">
        <v>1913.7335640138408</v>
      </c>
      <c r="F14" s="18"/>
      <c r="G14" s="14"/>
      <c r="H14" s="13"/>
    </row>
    <row r="15" spans="1:9" x14ac:dyDescent="0.3">
      <c r="A15" s="43"/>
      <c r="B15" s="2" t="s">
        <v>17</v>
      </c>
      <c r="C15" s="23">
        <v>0.56746975371099184</v>
      </c>
      <c r="D15" s="23">
        <v>0</v>
      </c>
      <c r="E15" s="23">
        <v>0.56746975371099184</v>
      </c>
      <c r="F15" s="18"/>
      <c r="G15" s="13"/>
      <c r="H15" s="13"/>
    </row>
    <row r="16" spans="1:9" x14ac:dyDescent="0.3">
      <c r="A16" s="41" t="s">
        <v>54</v>
      </c>
      <c r="B16" s="2" t="s">
        <v>14</v>
      </c>
      <c r="C16" s="18">
        <v>48966</v>
      </c>
      <c r="D16" s="18">
        <v>47030</v>
      </c>
      <c r="E16" s="18">
        <v>95996</v>
      </c>
      <c r="F16" s="18"/>
      <c r="G16" s="13"/>
      <c r="H16" s="13"/>
    </row>
    <row r="17" spans="1:8" x14ac:dyDescent="0.3">
      <c r="A17" s="42"/>
      <c r="B17" s="2" t="s">
        <v>15</v>
      </c>
      <c r="C17" s="18">
        <v>54</v>
      </c>
      <c r="D17" s="18">
        <v>51</v>
      </c>
      <c r="E17" s="18">
        <v>105</v>
      </c>
      <c r="F17" s="18">
        <v>105</v>
      </c>
      <c r="G17" s="13"/>
      <c r="H17" s="13"/>
    </row>
    <row r="18" spans="1:8" x14ac:dyDescent="0.3">
      <c r="A18" s="42"/>
      <c r="B18" s="2" t="s">
        <v>16</v>
      </c>
      <c r="C18" s="17">
        <v>906.77777777777783</v>
      </c>
      <c r="D18" s="17">
        <v>922.15686274509801</v>
      </c>
      <c r="E18" s="17">
        <v>914.24761904761908</v>
      </c>
      <c r="F18" s="18"/>
      <c r="G18" s="14"/>
      <c r="H18" s="13"/>
    </row>
    <row r="19" spans="1:8" x14ac:dyDescent="0.3">
      <c r="A19" s="43"/>
      <c r="B19" s="2" t="s">
        <v>17</v>
      </c>
      <c r="C19" s="23">
        <v>0.22615131483993881</v>
      </c>
      <c r="D19" s="23">
        <v>0.21720982593886212</v>
      </c>
      <c r="E19" s="23">
        <v>0.44336114077880084</v>
      </c>
      <c r="F19" s="18"/>
      <c r="G19" s="13"/>
      <c r="H19" s="13"/>
    </row>
    <row r="20" spans="1:8" x14ac:dyDescent="0.3">
      <c r="A20" s="41" t="s">
        <v>19</v>
      </c>
      <c r="B20" s="2" t="s">
        <v>14</v>
      </c>
      <c r="C20" s="3">
        <v>6212476</v>
      </c>
      <c r="D20" s="3">
        <v>2022494</v>
      </c>
      <c r="E20" s="3">
        <v>8234970</v>
      </c>
      <c r="F20" s="3"/>
      <c r="G20" s="13"/>
      <c r="H20" s="13"/>
    </row>
    <row r="21" spans="1:8" x14ac:dyDescent="0.3">
      <c r="A21" s="42"/>
      <c r="B21" s="2" t="s">
        <v>15</v>
      </c>
      <c r="C21" s="3">
        <v>3223</v>
      </c>
      <c r="D21" s="3">
        <v>598</v>
      </c>
      <c r="E21" s="3">
        <v>3821</v>
      </c>
      <c r="F21" s="3">
        <v>3624</v>
      </c>
      <c r="G21" s="13"/>
      <c r="H21" s="13"/>
    </row>
    <row r="22" spans="1:8" x14ac:dyDescent="0.3">
      <c r="A22" s="42"/>
      <c r="B22" s="2" t="s">
        <v>16</v>
      </c>
      <c r="C22" s="17">
        <v>1927.54452373565</v>
      </c>
      <c r="D22" s="17">
        <v>3382.0969899665552</v>
      </c>
      <c r="E22" s="17">
        <v>2155.1871237895839</v>
      </c>
      <c r="F22" s="3"/>
      <c r="G22" s="14"/>
      <c r="H22" s="13"/>
    </row>
    <row r="23" spans="1:8" x14ac:dyDescent="0.3">
      <c r="A23" s="43"/>
      <c r="B23" s="2" t="s">
        <v>17</v>
      </c>
      <c r="C23" s="23">
        <v>0.79192753386236903</v>
      </c>
      <c r="D23" s="23">
        <v>0.25781486893010741</v>
      </c>
      <c r="E23" s="23">
        <v>1.0497424027924762</v>
      </c>
      <c r="F23" s="3"/>
      <c r="G23" s="13"/>
      <c r="H23" s="13"/>
    </row>
    <row r="25" spans="1:8" x14ac:dyDescent="0.3">
      <c r="C25" s="24"/>
      <c r="D25" s="24"/>
      <c r="E25" s="13"/>
      <c r="F25" s="13"/>
    </row>
    <row r="26" spans="1:8" x14ac:dyDescent="0.3">
      <c r="C26" s="26"/>
      <c r="D26" s="24"/>
      <c r="E26" s="13"/>
      <c r="F26" s="13"/>
    </row>
    <row r="27" spans="1:8" x14ac:dyDescent="0.3">
      <c r="C27" s="26"/>
      <c r="D27" s="24"/>
      <c r="E27" s="14"/>
      <c r="F27" s="14"/>
    </row>
    <row r="28" spans="1:8" x14ac:dyDescent="0.3">
      <c r="C28" s="24"/>
      <c r="D28" s="24"/>
      <c r="E28" s="13"/>
      <c r="F28" s="13"/>
    </row>
    <row r="29" spans="1:8" x14ac:dyDescent="0.3">
      <c r="C29" s="24"/>
      <c r="D29" s="24"/>
      <c r="E29" s="13"/>
      <c r="F29" s="13"/>
    </row>
    <row r="30" spans="1:8" x14ac:dyDescent="0.3">
      <c r="C30" s="26"/>
      <c r="D30" s="24"/>
      <c r="E30" s="13"/>
      <c r="F30" s="13"/>
    </row>
    <row r="31" spans="1:8" x14ac:dyDescent="0.3">
      <c r="C31" s="26"/>
      <c r="D31" s="26"/>
      <c r="E31" s="14"/>
      <c r="F31" s="14"/>
    </row>
    <row r="33" spans="3:4" x14ac:dyDescent="0.3">
      <c r="C33" s="14"/>
      <c r="D33" s="14"/>
    </row>
    <row r="34" spans="3:4" x14ac:dyDescent="0.3">
      <c r="C34" s="26"/>
      <c r="D34" s="26"/>
    </row>
    <row r="35" spans="3:4" x14ac:dyDescent="0.3">
      <c r="C35" s="26"/>
      <c r="D35" s="26"/>
    </row>
    <row r="36" spans="3:4" x14ac:dyDescent="0.3">
      <c r="C36" s="14"/>
      <c r="D36" s="14"/>
    </row>
    <row r="37" spans="3:4" x14ac:dyDescent="0.3">
      <c r="C37" s="26"/>
      <c r="D37" s="26"/>
    </row>
  </sheetData>
  <mergeCells count="7">
    <mergeCell ref="A16:A19"/>
    <mergeCell ref="A20:A23"/>
    <mergeCell ref="C2:F2"/>
    <mergeCell ref="A4:A7"/>
    <mergeCell ref="C1:F1"/>
    <mergeCell ref="A8:A11"/>
    <mergeCell ref="A12:A15"/>
  </mergeCells>
  <pageMargins left="0.25" right="0.25" top="0.25" bottom="0.25" header="0.25" footer="0.25"/>
  <pageSetup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60821C9-DDCA-431E-A621-FCAD3102C792}"/>
</file>

<file path=customXml/itemProps2.xml><?xml version="1.0" encoding="utf-8"?>
<ds:datastoreItem xmlns:ds="http://schemas.openxmlformats.org/officeDocument/2006/customXml" ds:itemID="{504DC29A-DE61-43AC-A3BD-30A258874D08}"/>
</file>

<file path=customXml/itemProps3.xml><?xml version="1.0" encoding="utf-8"?>
<ds:datastoreItem xmlns:ds="http://schemas.openxmlformats.org/officeDocument/2006/customXml" ds:itemID="{B4B4A21B-31F2-4736-AD6B-41B46F0C87A4}"/>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Segment Undergrad Grants</vt:lpstr>
      <vt:lpstr>Segment Undergrad Loans</vt:lpstr>
      <vt:lpstr>Segment Undergrad Scholarships</vt:lpstr>
      <vt:lpstr>Segment Undergrad Work Study</vt:lpstr>
      <vt:lpstr>'Segment Undergrad Grants'!Print_Titles</vt:lpstr>
      <vt:lpstr>'Segment Undergrad Loans'!Print_Titles</vt:lpstr>
      <vt:lpstr>'Segment Undergrad Scholarships'!Print_Titles</vt:lpstr>
      <vt:lpstr>'Segment Undergrad 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Maryland Student Financial Support by Segment Undergraduates</dc:title>
  <dc:creator/>
  <cp:lastModifiedBy/>
  <dcterms:created xsi:type="dcterms:W3CDTF">2021-02-12T15:05:04Z</dcterms:created>
  <dcterms:modified xsi:type="dcterms:W3CDTF">2021-02-17T15:10:28Z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